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SC\Desktop\Rosa Deanna\UMAIP\Formatos 2022\2do trimestre 2022 CP\"/>
    </mc:Choice>
  </mc:AlternateContent>
  <xr:revisionPtr revIDLastSave="0" documentId="13_ncr:1_{D1559BBD-B547-4F05-82DE-C4E2FA7E0C30}" xr6:coauthVersionLast="47" xr6:coauthVersionMax="47" xr10:uidLastSave="{00000000-0000-0000-0000-000000000000}"/>
  <bookViews>
    <workbookView xWindow="-120" yWindow="-120" windowWidth="20730" windowHeight="110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<sst xmlns="http://schemas.openxmlformats.org/spreadsheetml/2006/main" count="277" uniqueCount="219">
  <si>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</si>
  <si>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</si>
  <si>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</si>
  <si>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</si>
  <si>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</si>
  <si>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</si>
  <si>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</si>
  <si>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</si>
  <si>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</si>
  <si>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</si>
  <si>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</si>
  <si>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</si>
  <si>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</si>
  <si>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</si>
  <si>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</si>
  <si>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</si>
  <si>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</si>
  <si>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</si>
  <si>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</si>
  <si>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</si>
  <si>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</si>
  <si>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</si>
  <si>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</si>
  <si>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</si>
  <si>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</si>
  <si>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</si>
  <si>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</si>
  <si>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</si>
  <si>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</si>
  <si>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</si>
  <si>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</si>
  <si>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</si>
  <si>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</si>
  <si>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</si>
  <si>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</si>
  <si>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</si>
  <si>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</si>
  <si>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</si>
  <si>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</si>
  <si>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</si>
  <si>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</si>
  <si>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</si>
  <si>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</si>
  <si>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</si>
  <si>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</si>
  <si>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</si>
  <si>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</si>
  <si>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</si>
  <si>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</si>
  <si>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</si>
  <si>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</si>
  <si>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</si>
  <si>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</si>
  <si>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</si>
  <si>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</si>
  <si>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</si>
  <si>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</si>
  <si>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</si>
  <si>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</si>
  <si>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</si>
  <si>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</si>
  <si>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</si>
  <si>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</si>
  <si>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</si>
  <si>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</si>
  <si>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</si>
  <si>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</si>
  <si>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</si>
  <si>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</si>
  <si>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</si>
  <si>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</si>
  <si>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</si>
  <si>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</si>
  <si>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</si>
  <si>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</si>
  <si>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</si>
  <si>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</si>
  <si>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</si>
  <si>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</si>
  <si>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</si>
  <si>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</si>
  <si>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</si>
  <si>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</si>
  <si>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</si>
  <si>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</si>
  <si>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</si>
  <si>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</si>
  <si>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</si>
  <si>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</si>
  <si>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</si>
  <si>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</si>
  <si>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</si>
  <si>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</si>
  <si>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</si>
  <si>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</si>
  <si>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</si>
  <si>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</si>
  <si>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</si>
  <si>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</si>
  <si>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</si>
  <si>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</si>
  <si>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</si>
  <si>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</si>
  <si>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</si>
  <si>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</si>
  <si>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</si>
  <si>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</si>
  <si>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</si>
  <si>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</si>
  <si>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</si>
  <si>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</si>
  <si>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</si>
  <si>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</si>
  <si>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</si>
  <si>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</si>
  <si>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</si>
  <si>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</si>
  <si>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</si>
  <si>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</si>
  <si>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</si>
  <si>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</si>
  <si>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</si>
  <si>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</si>
  <si>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</si>
  <si>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</si>
  <si>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</si>
  <si>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</si>
  <si>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</si>
  <si>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SANTA CATARINA , GTO.
ESTADO ANALÍTICO DEL EJERCICIO DEL PRESUPUESTO DE EGRESOS POR OBJETO DEL GASTO (CAPÍTULO Y CONCEPTO)
 AL 30 DE JUNIO DEL 2022</t>
  </si>
  <si>
    <t>MUNICIPIO DE SANTA CATARINA , GTO.
ESTADO ANALÍTICO DEL EJERCICIO DEL PRESUPUESTO DE EGRESOS 
CLASIFICACIÓN ECONÓMICA (POR TIPO DE GASTO)
 DEL 1 DE ENERO DEL 2022 AL 30 DE JUNIO DEL 2022</t>
  </si>
  <si>
    <t>MUNICIPIO DE SANTA CATARINA , GTO.
ESTADO ANALÍTICO DEL EJERCICIO DEL PRESUPUESTO DE EGRESOS 
CLASIFICACIÓN FUNCIONAL (FINALIDAD Y FUNCIÓN)
 DEL 01 DE ENERO DEL 2022 AL 30 DE JUNIO DEL 2022</t>
  </si>
  <si>
    <t>SECTOR PARAESTATAL DEL GOBIERNO MUNICIPAL DE MUNICIPIO DE SANTA CATARINA , GTO.
ESTADO ANALÍTICO DEL EJERCICIO DEL PRESUPUESTO DE EGRESOS 
CLASIFICACIÓN ADMINISTRATIVA
DEL 1 DE ENERO DEL 2022 AL 30 DE JUNIO DEL 2022</t>
  </si>
  <si>
    <t>GOBIERNO MUNICIPAL DE MUNICIPIO DE SANTA CATARINA , GTO.
ESTADO ANALÍTICO DEL EJERCICIO DEL PRESUPUESTO DE EGRESOS 
CLASIFICACIÓN ADMINISTRATIVA
DEL 1 DE ENERO DEL 2022 AL 30 DE JUNIO DEL 2022</t>
  </si>
  <si>
    <t>01101 DESPACHO DEL PRESIDENTE MUNICIPAL</t>
  </si>
  <si>
    <t>01102 SINDICATURA</t>
  </si>
  <si>
    <t>01103 DESPACHO DE REGIDORES</t>
  </si>
  <si>
    <t>01104 SECRETARIA DEL AYUNTAMIENTO</t>
  </si>
  <si>
    <t>01105 DIRECCION DE PLANEACION</t>
  </si>
  <si>
    <t>01106 COORDINACION DE UMAIP</t>
  </si>
  <si>
    <t>01107 COORDINACION DE COMUNICACION SOCIAL</t>
  </si>
  <si>
    <t>01108 TESORERIA MUNICIPAL</t>
  </si>
  <si>
    <t>01109 CONTRALORIA MUNICIPAL</t>
  </si>
  <si>
    <t>01110 OFICIALIA MAYOR</t>
  </si>
  <si>
    <t>01111 COORDINACION DE JUVENTUD</t>
  </si>
  <si>
    <t>02302 DIRECCION DE OBRAS PUBLICAS MUNICIPALES</t>
  </si>
  <si>
    <t>02303 DIRECCION DE CATASTRO</t>
  </si>
  <si>
    <t>02304 COORDINACION DE SERVICIOS PUBLICOS MUNIC</t>
  </si>
  <si>
    <t>02305 DIRECCION DE CASA DE CULTURA</t>
  </si>
  <si>
    <t>02306 DIRECCION DE DEPORTES</t>
  </si>
  <si>
    <t>02307 COORDINACION DE EDUCACION</t>
  </si>
  <si>
    <t>02308 COORDINACION DE DESARROLLO URBANO</t>
  </si>
  <si>
    <t>03402 DIRECCION DE DESARROLLO SOCIAL</t>
  </si>
  <si>
    <t>03403 DIRECCION DE DESARROLLO RURAL</t>
  </si>
  <si>
    <t>03404 DIRECCION DE DESARROLLO  ECONOMICO</t>
  </si>
  <si>
    <t>03405 DIRECCION DE MIGRANTES</t>
  </si>
  <si>
    <t>04401 DIRECCION DE SEGURIDAD PUBLICA Y VIALIDA</t>
  </si>
  <si>
    <t>04402 COORDINACION DE PROTECCION CIVIL</t>
  </si>
  <si>
    <t>05101 COORDINACION DE ECOLOGIA Y MEDIO AMBIENT</t>
  </si>
  <si>
    <t>06302 OBRAS PUBLICAS</t>
  </si>
  <si>
    <t>06402 DIRECCION DE DESARROLLO SOCIAL</t>
  </si>
  <si>
    <t>07302 DIRECCION DE OBRAS PUBLICAS MUNICIPALE</t>
  </si>
  <si>
    <t>07304 COORDINACION DE SERVICION PUBLICOS</t>
  </si>
  <si>
    <t>07307 COORDINACION DE EDUCACION</t>
  </si>
  <si>
    <t>07401 DIRECCION DE SEGURIDAD PUBLICA Y VIALIDA</t>
  </si>
  <si>
    <t>08110 OFICIALIA MAYOR</t>
  </si>
  <si>
    <t>08302 DIRECCION DE OBRAS PUBLICAS MUNICIPALES</t>
  </si>
  <si>
    <t>08403 DIRECCIÓN DE DESARROLLO RURAL</t>
  </si>
  <si>
    <t>09108 TESORERIA MUNICIPAL</t>
  </si>
  <si>
    <t>09304 COORDINACION DE SERVICIOS PUBLICOS MUNIC</t>
  </si>
  <si>
    <t>10101 DESPACHO DEL PRESIDENTE MUNICIPAL</t>
  </si>
  <si>
    <t>10102 SINDICATURA</t>
  </si>
  <si>
    <t>10103 DESPACHO DE REGIDORES</t>
  </si>
  <si>
    <t>10104 SECRETARIA DEL AYUNTAMIENTO</t>
  </si>
  <si>
    <t>10105 COORDINACION DE PLANEACION</t>
  </si>
  <si>
    <t>10106 COORDINACION DE UMAIP</t>
  </si>
  <si>
    <t>10107 COORDINACION DE COMUNICACION SOCIAL Y  J</t>
  </si>
  <si>
    <t>10108 TESORERIA MUNICIPAL</t>
  </si>
  <si>
    <t>10109 CONTRALORIA MUNICIPAL</t>
  </si>
  <si>
    <t>10110 OFICIALIA MAYOR</t>
  </si>
  <si>
    <t>10302 DIRECCION DE OBRAS PUBLICAS MUNICIPALES</t>
  </si>
  <si>
    <t>10303 DIRECCION DE CATASTRO, DESARROLLO URBANO</t>
  </si>
  <si>
    <t>10304 COORDINACION DE SERVICIOS PUBLICOS MUNIC</t>
  </si>
  <si>
    <t>10305  DIRECCION DE CASA DE CULTURA</t>
  </si>
  <si>
    <t>10306 DIRECCION DE DEPORTES</t>
  </si>
  <si>
    <t>10307 COORDINACION DE EDUCACION</t>
  </si>
  <si>
    <t>10401 DIRECCION DE SEGURIDAD PUBLICA Y VIALIDA</t>
  </si>
  <si>
    <t>10402 DIRECCION DE DESARROLLO SOCIAL</t>
  </si>
  <si>
    <t>10403 DIRECCION DE DESARROLLO RURAL</t>
  </si>
  <si>
    <t>10404 DIRECCION DE DESARROLLO  ECONOMICO</t>
  </si>
  <si>
    <t>10405 DIRECCION DE MIGRANTES</t>
  </si>
  <si>
    <t>10406 COORDINACION DE PROTECCION CIVIL</t>
  </si>
  <si>
    <t>10407 COORDINACION DE ECOLOGIA</t>
  </si>
  <si>
    <t>11101 DESPACHO DEL PRESIDENTE MUNICIPAL</t>
  </si>
  <si>
    <t>11102 SINDICATURA</t>
  </si>
  <si>
    <t>11103 COORDINACION DE ECOLOGIA Y ME</t>
  </si>
  <si>
    <t>11104 SECRETARIA DEL AYUNTAMIENTO</t>
  </si>
  <si>
    <t>11105 DIRECCIÓN DE PLANEACIÓN</t>
  </si>
  <si>
    <t>11106 COORDINACION DE UMAIP</t>
  </si>
  <si>
    <t>11107 COORDINACIÓN DE COMUNICACIÓN SOCIAL</t>
  </si>
  <si>
    <t>11108 TESORERIA MUNICIPAL</t>
  </si>
  <si>
    <t>11109 CONTRALORÍA MUNICIPAL</t>
  </si>
  <si>
    <t>11110 OFICIALIA MAYOR</t>
  </si>
  <si>
    <t>11111 COORDINACION DE JUVENTUD</t>
  </si>
  <si>
    <t>11302 DIRECCIÓN DE OBRAS PÚBLICAS MUNICIPALES</t>
  </si>
  <si>
    <t>11303 DIRECCIÓN DE CATASTRO</t>
  </si>
  <si>
    <t>11304 COORDINACION DE SERVICIOS PUBLICOS MUNIC</t>
  </si>
  <si>
    <t>11305 DIRECCION DE CASA DE CULTURA</t>
  </si>
  <si>
    <t>11306 DIRECCIÓN DE DEPORTES</t>
  </si>
  <si>
    <t>11307 COORDINACIÓN DE EDUCACIÓN</t>
  </si>
  <si>
    <t>11308 COORDINACIÓN DE DESARROLLO URBANO</t>
  </si>
  <si>
    <t>11401 DIRECCION DE SEGURIDAD PUBLICA Y VIALIDA</t>
  </si>
  <si>
    <t>11402 DIRECCIÓN DE DESARROLLO SOCIAL</t>
  </si>
  <si>
    <t>11403 DIRECCIÓN DE DESARROLLO RURAL</t>
  </si>
  <si>
    <t>11404 DIRECCIÓN DE DESARROLLO  ECONÓMICO</t>
  </si>
  <si>
    <t>11405 DIRECCION DE MIGRANTES</t>
  </si>
  <si>
    <t>11406 COORDINACIÓN DE PROTECCIÓN CIV</t>
  </si>
  <si>
    <t>12403 DIRECCIÓN DE DESARROLLO RURAL</t>
  </si>
  <si>
    <t>13101 DESPACHO DEL PRESIDENTE MUNICIPAL</t>
  </si>
  <si>
    <t>MUNICIPIO DE SANTA CATARINA , GTO.
ESTADO ANALÍTICO DEL EJERCICIO DEL PRESUPUESTO DE EGRESOS 
CLASIFICACIÓN ADMINISTRATIVA
DEL 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</si>
</sst>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26" xr:uid="{00000000-0005-0000-0000-000005000000}"/>
    <cellStyle name="Millares 2 5" xfId="21" xr:uid="{00000000-0005-0000-0000-000006000000}"/>
    <cellStyle name="Millares 3" xfId="5" xr:uid="{00000000-0005-0000-0000-000007000000}"/>
    <cellStyle name="Millares 3 2" xfId="17" xr:uid="{00000000-0005-0000-0000-000008000000}"/>
    <cellStyle name="Millares 3 2 2" xfId="27" xr:uid="{00000000-0005-0000-0000-000009000000}"/>
    <cellStyle name="Millares 3 3" xfId="22" xr:uid="{00000000-0005-0000-0000-00000A000000}"/>
    <cellStyle name="Moneda 2" xfId="6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18" xr:uid="{00000000-0005-0000-0000-00000F000000}"/>
    <cellStyle name="Normal 2 3 2" xfId="28" xr:uid="{00000000-0005-0000-0000-000010000000}"/>
    <cellStyle name="Normal 2 4" xfId="23" xr:uid="{00000000-0005-0000-0000-000011000000}"/>
    <cellStyle name="Normal 3" xfId="9" xr:uid="{00000000-0005-0000-0000-000012000000}"/>
    <cellStyle name="Normal 4" xfId="10" xr:uid="{00000000-0005-0000-0000-000013000000}"/>
    <cellStyle name="Normal 4 2" xfId="11" xr:uid="{00000000-0005-0000-0000-000014000000}"/>
    <cellStyle name="Normal 5" xfId="12" xr:uid="{00000000-0005-0000-0000-000015000000}"/>
    <cellStyle name="Normal 5 2" xfId="13" xr:uid="{00000000-0005-0000-0000-000016000000}"/>
    <cellStyle name="Normal 6" xfId="14" xr:uid="{00000000-0005-0000-0000-000017000000}"/>
    <cellStyle name="Normal 6 2" xfId="15" xr:uid="{00000000-0005-0000-0000-000018000000}"/>
    <cellStyle name="Normal 6 2 2" xfId="20" xr:uid="{00000000-0005-0000-0000-000019000000}"/>
    <cellStyle name="Normal 6 2 2 2" xfId="30" xr:uid="{00000000-0005-0000-0000-00001A000000}"/>
    <cellStyle name="Normal 6 2 3" xfId="25" xr:uid="{00000000-0005-0000-0000-00001B000000}"/>
    <cellStyle name="Normal 6 3" xfId="19" xr:uid="{00000000-0005-0000-0000-00001C000000}"/>
    <cellStyle name="Normal 6 3 2" xfId="29" xr:uid="{00000000-0005-0000-0000-00001D000000}"/>
    <cellStyle name="Normal 6 4" xfId="24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133</xdr:row>
      <xdr:rowOff>85724</xdr:rowOff>
    </xdr:from>
    <xdr:ext cx="1962150" cy="59055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942975</xdr:colOff>
      <xdr:row>133</xdr:row>
      <xdr:rowOff>95250</xdr:rowOff>
    </xdr:from>
    <xdr:ext cx="2400300" cy="59055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67350" y="215550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>
      <selection activeCell="D10" sqref="D10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5" t="s">
        <v>128</v>
      </c>
      <c r="B1" s="56"/>
      <c r="C1" s="56"/>
      <c r="D1" s="56"/>
      <c r="E1" s="56"/>
      <c r="F1" s="56"/>
      <c r="G1" s="57"/>
    </row>
    <row r="2" spans="1:7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33618127.57</v>
      </c>
      <c r="C5" s="42">
        <f t="shared" ref="C5:G5" si="0">SUM(C6:C12)</f>
        <v>5228785.2500000009</v>
      </c>
      <c r="D5" s="42">
        <f t="shared" si="0"/>
        <v>38846912.82</v>
      </c>
      <c r="E5" s="42">
        <f t="shared" si="0"/>
        <v>15690161.119999999</v>
      </c>
      <c r="F5" s="42">
        <f t="shared" si="0"/>
        <v>13750579.279999999</v>
      </c>
      <c r="G5" s="42">
        <f t="shared" si="0"/>
        <v>23156751.700000003</v>
      </c>
    </row>
    <row r="6" spans="1:7" x14ac:dyDescent="0.2">
      <c r="A6" s="38" t="s">
        <v>11</v>
      </c>
      <c r="B6" s="43">
        <v>26946560.52</v>
      </c>
      <c r="C6" s="6">
        <v>2387007.21</v>
      </c>
      <c r="D6" s="6">
        <v>29333567.73</v>
      </c>
      <c r="E6" s="6">
        <v>10162821.52</v>
      </c>
      <c r="F6" s="6">
        <v>10162821.52</v>
      </c>
      <c r="G6" s="6">
        <v>19170746.210000001</v>
      </c>
    </row>
    <row r="7" spans="1:7" x14ac:dyDescent="0.2">
      <c r="A7" s="38" t="s">
        <v>12</v>
      </c>
      <c r="B7" s="43">
        <v>786067.65</v>
      </c>
      <c r="C7" s="6">
        <v>2713932.35</v>
      </c>
      <c r="D7" s="6">
        <v>3500000</v>
      </c>
      <c r="E7" s="6">
        <v>4188100.91</v>
      </c>
      <c r="F7" s="6">
        <v>2272921.5699999998</v>
      </c>
      <c r="G7" s="6">
        <v>-688100.91</v>
      </c>
    </row>
    <row r="8" spans="1:7" x14ac:dyDescent="0.2">
      <c r="A8" s="38" t="s">
        <v>13</v>
      </c>
      <c r="B8" s="43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38" t="s">
        <v>14</v>
      </c>
      <c r="B9" s="43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38" t="s">
        <v>15</v>
      </c>
      <c r="B10" s="43">
        <v>5885499.4000000004</v>
      </c>
      <c r="C10" s="6">
        <v>127845.69</v>
      </c>
      <c r="D10" s="6">
        <v>6013345.0899999999</v>
      </c>
      <c r="E10" s="6">
        <v>1339238.69</v>
      </c>
      <c r="F10" s="6">
        <v>1314836.19</v>
      </c>
      <c r="G10" s="6">
        <v>4674106.4000000004</v>
      </c>
    </row>
    <row r="11" spans="1:7" x14ac:dyDescent="0.2">
      <c r="A11" s="38" t="s">
        <v>16</v>
      </c>
      <c r="B11" s="43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43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43">
        <f>SUM(B14:B22)</f>
        <v>4028723.18</v>
      </c>
      <c r="C13" s="43">
        <f t="shared" ref="C13:G13" si="1">SUM(C14:C22)</f>
        <v>2333054.85</v>
      </c>
      <c r="D13" s="43">
        <f t="shared" si="1"/>
        <v>6361778.0299999993</v>
      </c>
      <c r="E13" s="43">
        <f t="shared" si="1"/>
        <v>2877315.54</v>
      </c>
      <c r="F13" s="43">
        <f t="shared" si="1"/>
        <v>2874407.54</v>
      </c>
      <c r="G13" s="43">
        <f t="shared" si="1"/>
        <v>3484462.49</v>
      </c>
    </row>
    <row r="14" spans="1:7" x14ac:dyDescent="0.2">
      <c r="A14" s="38" t="s">
        <v>19</v>
      </c>
      <c r="B14" s="43">
        <v>530080</v>
      </c>
      <c r="C14" s="6">
        <v>403500</v>
      </c>
      <c r="D14" s="6">
        <v>933580</v>
      </c>
      <c r="E14" s="6">
        <v>625039.30000000005</v>
      </c>
      <c r="F14" s="6">
        <v>625039.30000000005</v>
      </c>
      <c r="G14" s="6">
        <v>308540.7</v>
      </c>
    </row>
    <row r="15" spans="1:7" x14ac:dyDescent="0.2">
      <c r="A15" s="38" t="s">
        <v>20</v>
      </c>
      <c r="B15" s="43">
        <v>205900</v>
      </c>
      <c r="C15" s="6">
        <v>166200</v>
      </c>
      <c r="D15" s="6">
        <v>372100</v>
      </c>
      <c r="E15" s="6">
        <v>233520.23</v>
      </c>
      <c r="F15" s="6">
        <v>230612.23</v>
      </c>
      <c r="G15" s="6">
        <v>138579.76999999999</v>
      </c>
    </row>
    <row r="16" spans="1:7" x14ac:dyDescent="0.2">
      <c r="A16" s="38" t="s">
        <v>21</v>
      </c>
      <c r="B16" s="43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43">
        <v>623400</v>
      </c>
      <c r="C17" s="6">
        <v>878060.5</v>
      </c>
      <c r="D17" s="6">
        <v>1501460.5</v>
      </c>
      <c r="E17" s="6">
        <v>660933.43999999994</v>
      </c>
      <c r="F17" s="6">
        <v>660933.43999999994</v>
      </c>
      <c r="G17" s="6">
        <v>840527.06</v>
      </c>
    </row>
    <row r="18" spans="1:7" x14ac:dyDescent="0.2">
      <c r="A18" s="38" t="s">
        <v>23</v>
      </c>
      <c r="B18" s="43">
        <v>60000</v>
      </c>
      <c r="C18" s="6">
        <v>0</v>
      </c>
      <c r="D18" s="6">
        <v>60000</v>
      </c>
      <c r="E18" s="6">
        <v>12426.39</v>
      </c>
      <c r="F18" s="6">
        <v>12426.39</v>
      </c>
      <c r="G18" s="6">
        <v>47573.61</v>
      </c>
    </row>
    <row r="19" spans="1:7" x14ac:dyDescent="0.2">
      <c r="A19" s="38" t="s">
        <v>24</v>
      </c>
      <c r="B19" s="43">
        <v>2173143.1800000002</v>
      </c>
      <c r="C19" s="6">
        <v>742814.35</v>
      </c>
      <c r="D19" s="6">
        <v>2915957.53</v>
      </c>
      <c r="E19" s="6">
        <v>995666.59</v>
      </c>
      <c r="F19" s="6">
        <v>995666.59</v>
      </c>
      <c r="G19" s="6">
        <v>1920290.94</v>
      </c>
    </row>
    <row r="20" spans="1:7" x14ac:dyDescent="0.2">
      <c r="A20" s="38" t="s">
        <v>25</v>
      </c>
      <c r="B20" s="43">
        <v>166000</v>
      </c>
      <c r="C20" s="6">
        <v>195000</v>
      </c>
      <c r="D20" s="6">
        <v>361000</v>
      </c>
      <c r="E20" s="6">
        <v>167496.57999999999</v>
      </c>
      <c r="F20" s="6">
        <v>167496.57999999999</v>
      </c>
      <c r="G20" s="6">
        <v>193503.42</v>
      </c>
    </row>
    <row r="21" spans="1:7" x14ac:dyDescent="0.2">
      <c r="A21" s="38" t="s">
        <v>26</v>
      </c>
      <c r="B21" s="4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43">
        <v>270200</v>
      </c>
      <c r="C22" s="6">
        <v>-52520</v>
      </c>
      <c r="D22" s="6">
        <v>217680</v>
      </c>
      <c r="E22" s="6">
        <v>182233.01</v>
      </c>
      <c r="F22" s="6">
        <v>182233.01</v>
      </c>
      <c r="G22" s="6">
        <v>35446.99</v>
      </c>
    </row>
    <row r="23" spans="1:7" x14ac:dyDescent="0.2">
      <c r="A23" s="41" t="s">
        <v>28</v>
      </c>
      <c r="B23" s="43">
        <f>SUM(B24:B32)</f>
        <v>8481341.4199999999</v>
      </c>
      <c r="C23" s="43">
        <f t="shared" ref="C23:G23" si="2">SUM(C24:C32)</f>
        <v>3516515.09</v>
      </c>
      <c r="D23" s="43">
        <f t="shared" si="2"/>
        <v>11997856.51</v>
      </c>
      <c r="E23" s="43">
        <f t="shared" si="2"/>
        <v>6709248.5899999999</v>
      </c>
      <c r="F23" s="43">
        <f t="shared" si="2"/>
        <v>6692154.5899999999</v>
      </c>
      <c r="G23" s="43">
        <f t="shared" si="2"/>
        <v>5288607.92</v>
      </c>
    </row>
    <row r="24" spans="1:7" x14ac:dyDescent="0.2">
      <c r="A24" s="38" t="s">
        <v>29</v>
      </c>
      <c r="B24" s="43">
        <v>3116680.91</v>
      </c>
      <c r="C24" s="6">
        <v>502400</v>
      </c>
      <c r="D24" s="6">
        <v>3619080.91</v>
      </c>
      <c r="E24" s="6">
        <v>2077065.18</v>
      </c>
      <c r="F24" s="6">
        <v>2077065.18</v>
      </c>
      <c r="G24" s="6">
        <v>1542015.73</v>
      </c>
    </row>
    <row r="25" spans="1:7" x14ac:dyDescent="0.2">
      <c r="A25" s="38" t="s">
        <v>30</v>
      </c>
      <c r="B25" s="43">
        <v>82000</v>
      </c>
      <c r="C25" s="6">
        <v>368465.42</v>
      </c>
      <c r="D25" s="6">
        <v>450465.42</v>
      </c>
      <c r="E25" s="6">
        <v>792300.8</v>
      </c>
      <c r="F25" s="6">
        <v>792300.8</v>
      </c>
      <c r="G25" s="6">
        <v>-341835.38</v>
      </c>
    </row>
    <row r="26" spans="1:7" x14ac:dyDescent="0.2">
      <c r="A26" s="38" t="s">
        <v>31</v>
      </c>
      <c r="B26" s="43">
        <v>370720</v>
      </c>
      <c r="C26" s="6">
        <v>208800</v>
      </c>
      <c r="D26" s="6">
        <v>579520</v>
      </c>
      <c r="E26" s="6">
        <v>206091</v>
      </c>
      <c r="F26" s="6">
        <v>190997</v>
      </c>
      <c r="G26" s="6">
        <v>373429</v>
      </c>
    </row>
    <row r="27" spans="1:7" x14ac:dyDescent="0.2">
      <c r="A27" s="38" t="s">
        <v>32</v>
      </c>
      <c r="B27" s="43">
        <v>10000</v>
      </c>
      <c r="C27" s="6">
        <v>10000</v>
      </c>
      <c r="D27" s="6">
        <v>20000</v>
      </c>
      <c r="E27" s="6">
        <v>256669.01</v>
      </c>
      <c r="F27" s="6">
        <v>256669.01</v>
      </c>
      <c r="G27" s="6">
        <v>-236669.01</v>
      </c>
    </row>
    <row r="28" spans="1:7" x14ac:dyDescent="0.2">
      <c r="A28" s="38" t="s">
        <v>33</v>
      </c>
      <c r="B28" s="43">
        <v>993800</v>
      </c>
      <c r="C28" s="6">
        <v>815000</v>
      </c>
      <c r="D28" s="6">
        <v>1808800</v>
      </c>
      <c r="E28" s="6">
        <v>1772509.84</v>
      </c>
      <c r="F28" s="6">
        <v>1772509.84</v>
      </c>
      <c r="G28" s="6">
        <v>36290.160000000003</v>
      </c>
    </row>
    <row r="29" spans="1:7" x14ac:dyDescent="0.2">
      <c r="A29" s="38" t="s">
        <v>34</v>
      </c>
      <c r="B29" s="43">
        <v>200000</v>
      </c>
      <c r="C29" s="6">
        <v>0</v>
      </c>
      <c r="D29" s="6">
        <v>200000</v>
      </c>
      <c r="E29" s="6">
        <v>134265.64000000001</v>
      </c>
      <c r="F29" s="6">
        <v>134265.64000000001</v>
      </c>
      <c r="G29" s="6">
        <v>65734.36</v>
      </c>
    </row>
    <row r="30" spans="1:7" x14ac:dyDescent="0.2">
      <c r="A30" s="38" t="s">
        <v>35</v>
      </c>
      <c r="B30" s="43">
        <v>371200</v>
      </c>
      <c r="C30" s="6">
        <v>114000</v>
      </c>
      <c r="D30" s="6">
        <v>485200</v>
      </c>
      <c r="E30" s="6">
        <v>311043.40000000002</v>
      </c>
      <c r="F30" s="6">
        <v>311043.40000000002</v>
      </c>
      <c r="G30" s="6">
        <v>174156.6</v>
      </c>
    </row>
    <row r="31" spans="1:7" x14ac:dyDescent="0.2">
      <c r="A31" s="38" t="s">
        <v>36</v>
      </c>
      <c r="B31" s="43">
        <v>2855000</v>
      </c>
      <c r="C31" s="6">
        <v>1480000</v>
      </c>
      <c r="D31" s="6">
        <v>4335000</v>
      </c>
      <c r="E31" s="6">
        <v>737475.72</v>
      </c>
      <c r="F31" s="6">
        <v>735475.72</v>
      </c>
      <c r="G31" s="6">
        <v>3597524.28</v>
      </c>
    </row>
    <row r="32" spans="1:7" x14ac:dyDescent="0.2">
      <c r="A32" s="38" t="s">
        <v>37</v>
      </c>
      <c r="B32" s="43">
        <v>481940.51</v>
      </c>
      <c r="C32" s="6">
        <v>17849.669999999998</v>
      </c>
      <c r="D32" s="6">
        <v>499790.18</v>
      </c>
      <c r="E32" s="6">
        <v>421828</v>
      </c>
      <c r="F32" s="6">
        <v>421828</v>
      </c>
      <c r="G32" s="6">
        <v>77962.179999999993</v>
      </c>
    </row>
    <row r="33" spans="1:7" x14ac:dyDescent="0.2">
      <c r="A33" s="41" t="s">
        <v>38</v>
      </c>
      <c r="B33" s="43">
        <f>SUM(B34:B42)</f>
        <v>5990000</v>
      </c>
      <c r="C33" s="43">
        <f t="shared" ref="C33:G33" si="3">SUM(C34:C42)</f>
        <v>4510095.88</v>
      </c>
      <c r="D33" s="43">
        <f t="shared" si="3"/>
        <v>10500095.879999999</v>
      </c>
      <c r="E33" s="43">
        <f t="shared" si="3"/>
        <v>4893272.95</v>
      </c>
      <c r="F33" s="43">
        <f t="shared" si="3"/>
        <v>4826943.1099999994</v>
      </c>
      <c r="G33" s="43">
        <f t="shared" si="3"/>
        <v>5606822.9299999997</v>
      </c>
    </row>
    <row r="34" spans="1:7" x14ac:dyDescent="0.2">
      <c r="A34" s="38" t="s">
        <v>39</v>
      </c>
      <c r="B34" s="43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43">
        <v>3600000</v>
      </c>
      <c r="C35" s="6">
        <v>0</v>
      </c>
      <c r="D35" s="6">
        <v>3600000</v>
      </c>
      <c r="E35" s="6">
        <v>1875000</v>
      </c>
      <c r="F35" s="6">
        <v>1875000</v>
      </c>
      <c r="G35" s="6">
        <v>1725000</v>
      </c>
    </row>
    <row r="36" spans="1:7" x14ac:dyDescent="0.2">
      <c r="A36" s="38" t="s">
        <v>41</v>
      </c>
      <c r="B36" s="43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43">
        <v>2390000</v>
      </c>
      <c r="C37" s="6">
        <v>4510095.88</v>
      </c>
      <c r="D37" s="6">
        <v>6900095.8799999999</v>
      </c>
      <c r="E37" s="6">
        <v>3018272.95</v>
      </c>
      <c r="F37" s="6">
        <v>2951943.11</v>
      </c>
      <c r="G37" s="6">
        <v>3881822.93</v>
      </c>
    </row>
    <row r="38" spans="1:7" x14ac:dyDescent="0.2">
      <c r="A38" s="38" t="s">
        <v>43</v>
      </c>
      <c r="B38" s="43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43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45</v>
      </c>
      <c r="B40" s="43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43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43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43">
        <f>SUM(B44:B52)</f>
        <v>1064300</v>
      </c>
      <c r="C43" s="43">
        <f t="shared" ref="C43:G43" si="4">SUM(C44:C52)</f>
        <v>1673586</v>
      </c>
      <c r="D43" s="43">
        <f t="shared" si="4"/>
        <v>2737886</v>
      </c>
      <c r="E43" s="43">
        <f t="shared" si="4"/>
        <v>847163.8</v>
      </c>
      <c r="F43" s="43">
        <f t="shared" si="4"/>
        <v>847163.81</v>
      </c>
      <c r="G43" s="43">
        <f t="shared" si="4"/>
        <v>1890722.2</v>
      </c>
    </row>
    <row r="44" spans="1:7" x14ac:dyDescent="0.2">
      <c r="A44" s="38" t="s">
        <v>49</v>
      </c>
      <c r="B44" s="43">
        <v>962000</v>
      </c>
      <c r="C44" s="6">
        <v>163520</v>
      </c>
      <c r="D44" s="6">
        <v>1125520</v>
      </c>
      <c r="E44" s="6">
        <v>623601</v>
      </c>
      <c r="F44" s="6">
        <v>623601.01</v>
      </c>
      <c r="G44" s="6">
        <v>501919</v>
      </c>
    </row>
    <row r="45" spans="1:7" x14ac:dyDescent="0.2">
      <c r="A45" s="38" t="s">
        <v>50</v>
      </c>
      <c r="B45" s="43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43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52</v>
      </c>
      <c r="B47" s="43">
        <v>0</v>
      </c>
      <c r="C47" s="6">
        <v>1130066</v>
      </c>
      <c r="D47" s="6">
        <v>1130066</v>
      </c>
      <c r="E47" s="6">
        <v>0</v>
      </c>
      <c r="F47" s="6">
        <v>0</v>
      </c>
      <c r="G47" s="6">
        <v>1130066</v>
      </c>
    </row>
    <row r="48" spans="1:7" x14ac:dyDescent="0.2">
      <c r="A48" s="38" t="s">
        <v>53</v>
      </c>
      <c r="B48" s="43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43">
        <v>62300</v>
      </c>
      <c r="C49" s="6">
        <v>170000</v>
      </c>
      <c r="D49" s="6">
        <v>232300</v>
      </c>
      <c r="E49" s="6">
        <v>194482.8</v>
      </c>
      <c r="F49" s="6">
        <v>194482.8</v>
      </c>
      <c r="G49" s="6">
        <v>37817.199999999997</v>
      </c>
    </row>
    <row r="50" spans="1:7" x14ac:dyDescent="0.2">
      <c r="A50" s="38" t="s">
        <v>55</v>
      </c>
      <c r="B50" s="43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43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43">
        <v>40000</v>
      </c>
      <c r="C52" s="6">
        <v>210000</v>
      </c>
      <c r="D52" s="6">
        <v>250000</v>
      </c>
      <c r="E52" s="6">
        <v>29080</v>
      </c>
      <c r="F52" s="6">
        <v>29080</v>
      </c>
      <c r="G52" s="6">
        <v>220920</v>
      </c>
    </row>
    <row r="53" spans="1:7" x14ac:dyDescent="0.2">
      <c r="A53" s="41" t="s">
        <v>58</v>
      </c>
      <c r="B53" s="43">
        <f>SUM(B54:B56)</f>
        <v>10164706</v>
      </c>
      <c r="C53" s="43">
        <f t="shared" ref="C53:G53" si="5">SUM(C54:C56)</f>
        <v>8830525.7100000009</v>
      </c>
      <c r="D53" s="43">
        <f t="shared" si="5"/>
        <v>18995231.709999997</v>
      </c>
      <c r="E53" s="43">
        <f t="shared" si="5"/>
        <v>5497369.2400000002</v>
      </c>
      <c r="F53" s="43">
        <f t="shared" si="5"/>
        <v>5180993.4000000004</v>
      </c>
      <c r="G53" s="43">
        <f t="shared" si="5"/>
        <v>13497862.470000001</v>
      </c>
    </row>
    <row r="54" spans="1:7" x14ac:dyDescent="0.2">
      <c r="A54" s="38" t="s">
        <v>59</v>
      </c>
      <c r="B54" s="43">
        <v>10134706</v>
      </c>
      <c r="C54" s="6">
        <v>8189805.7400000002</v>
      </c>
      <c r="D54" s="6">
        <v>18324511.739999998</v>
      </c>
      <c r="E54" s="6">
        <v>5181484.42</v>
      </c>
      <c r="F54" s="6">
        <v>4865108.58</v>
      </c>
      <c r="G54" s="6">
        <v>13143027.32</v>
      </c>
    </row>
    <row r="55" spans="1:7" x14ac:dyDescent="0.2">
      <c r="A55" s="38" t="s">
        <v>60</v>
      </c>
      <c r="B55" s="43">
        <v>0</v>
      </c>
      <c r="C55" s="6">
        <v>460719.97</v>
      </c>
      <c r="D55" s="6">
        <v>460719.97</v>
      </c>
      <c r="E55" s="6">
        <v>105884.82</v>
      </c>
      <c r="F55" s="6">
        <v>105884.82</v>
      </c>
      <c r="G55" s="6">
        <v>354835.15</v>
      </c>
    </row>
    <row r="56" spans="1:7" x14ac:dyDescent="0.2">
      <c r="A56" s="38" t="s">
        <v>61</v>
      </c>
      <c r="B56" s="43">
        <v>30000</v>
      </c>
      <c r="C56" s="6">
        <v>180000</v>
      </c>
      <c r="D56" s="6">
        <v>210000</v>
      </c>
      <c r="E56" s="6">
        <v>210000</v>
      </c>
      <c r="F56" s="6">
        <v>210000</v>
      </c>
      <c r="G56" s="6">
        <v>0</v>
      </c>
    </row>
    <row r="57" spans="1:7" x14ac:dyDescent="0.2">
      <c r="A57" s="41" t="s">
        <v>62</v>
      </c>
      <c r="B57" s="43">
        <f>SUM(B58:B64)</f>
        <v>0</v>
      </c>
      <c r="C57" s="43">
        <f t="shared" ref="C57:G57" si="6">SUM(C58:C64)</f>
        <v>0</v>
      </c>
      <c r="D57" s="43">
        <f t="shared" si="6"/>
        <v>0</v>
      </c>
      <c r="E57" s="43">
        <f t="shared" si="6"/>
        <v>0</v>
      </c>
      <c r="F57" s="43">
        <f t="shared" si="6"/>
        <v>0</v>
      </c>
      <c r="G57" s="43">
        <f t="shared" si="6"/>
        <v>0</v>
      </c>
    </row>
    <row r="58" spans="1:7" x14ac:dyDescent="0.2">
      <c r="A58" s="38" t="s">
        <v>63</v>
      </c>
      <c r="B58" s="43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43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43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43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43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43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43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43">
        <f>SUM(B66:B68)</f>
        <v>80000</v>
      </c>
      <c r="C65" s="43">
        <f t="shared" ref="C65:G65" si="7">SUM(C66:C68)</f>
        <v>300000</v>
      </c>
      <c r="D65" s="43">
        <f t="shared" si="7"/>
        <v>380000</v>
      </c>
      <c r="E65" s="43">
        <f t="shared" si="7"/>
        <v>0</v>
      </c>
      <c r="F65" s="43">
        <f t="shared" si="7"/>
        <v>0</v>
      </c>
      <c r="G65" s="43">
        <f t="shared" si="7"/>
        <v>380000</v>
      </c>
    </row>
    <row r="66" spans="1:7" x14ac:dyDescent="0.2">
      <c r="A66" s="38" t="s">
        <v>71</v>
      </c>
      <c r="B66" s="43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43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8" t="s">
        <v>73</v>
      </c>
      <c r="B68" s="43">
        <v>80000</v>
      </c>
      <c r="C68" s="6">
        <v>300000</v>
      </c>
      <c r="D68" s="6">
        <v>380000</v>
      </c>
      <c r="E68" s="6">
        <v>0</v>
      </c>
      <c r="F68" s="6">
        <v>0</v>
      </c>
      <c r="G68" s="6">
        <v>380000</v>
      </c>
    </row>
    <row r="69" spans="1:7" x14ac:dyDescent="0.2">
      <c r="A69" s="41" t="s">
        <v>74</v>
      </c>
      <c r="B69" s="43">
        <f>SUM(B70:B76)</f>
        <v>0</v>
      </c>
      <c r="C69" s="43">
        <f t="shared" ref="C69:G69" si="8">SUM(C70:C76)</f>
        <v>0</v>
      </c>
      <c r="D69" s="43">
        <f t="shared" si="8"/>
        <v>0</v>
      </c>
      <c r="E69" s="43">
        <f t="shared" si="8"/>
        <v>0</v>
      </c>
      <c r="F69" s="43">
        <f t="shared" si="8"/>
        <v>0</v>
      </c>
      <c r="G69" s="43">
        <f t="shared" si="8"/>
        <v>0</v>
      </c>
    </row>
    <row r="70" spans="1:7" x14ac:dyDescent="0.2">
      <c r="A70" s="38" t="s">
        <v>75</v>
      </c>
      <c r="B70" s="43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43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43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43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43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43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44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63427198.170000002</v>
      </c>
      <c r="C77" s="8">
        <v>26392562.780000001</v>
      </c>
      <c r="D77" s="8">
        <v>89819760.950000003</v>
      </c>
      <c r="E77" s="8">
        <v>36514531.240000002</v>
      </c>
      <c r="F77" s="8">
        <v>34172241.729999997</v>
      </c>
      <c r="G77" s="8">
        <v>53305229.710000001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G16" sqref="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129</v>
      </c>
      <c r="B1" s="56"/>
      <c r="C1" s="56"/>
      <c r="D1" s="56"/>
      <c r="E1" s="56"/>
      <c r="F1" s="56"/>
      <c r="G1" s="57"/>
    </row>
    <row r="2" spans="1:7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52118192.170000002</v>
      </c>
      <c r="C6" s="6">
        <v>15588451.07</v>
      </c>
      <c r="D6" s="6">
        <v>67706643.239999995</v>
      </c>
      <c r="E6" s="6">
        <v>30169998.199999999</v>
      </c>
      <c r="F6" s="6">
        <v>28144084.52</v>
      </c>
      <c r="G6" s="6">
        <v>37536645.039999999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11309006</v>
      </c>
      <c r="C8" s="6">
        <v>10804111.710000001</v>
      </c>
      <c r="D8" s="6">
        <v>22113117.710000001</v>
      </c>
      <c r="E8" s="6">
        <v>6344533.04</v>
      </c>
      <c r="F8" s="6">
        <v>6028157.21</v>
      </c>
      <c r="G8" s="6">
        <v>15768584.67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52">
        <v>63427198.170000002</v>
      </c>
      <c r="C16" s="52">
        <v>26392562.780000001</v>
      </c>
      <c r="D16" s="52">
        <v>89819760.950000003</v>
      </c>
      <c r="E16" s="52">
        <v>36514531.240000002</v>
      </c>
      <c r="F16" s="52">
        <v>34172241.729999997</v>
      </c>
      <c r="G16" s="52">
        <v>53305229.710000001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8"/>
  <sheetViews>
    <sheetView showGridLines="0" workbookViewId="0">
      <selection activeCell="I4" sqref="I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218</v>
      </c>
      <c r="B1" s="56"/>
      <c r="C1" s="56"/>
      <c r="D1" s="56"/>
      <c r="E1" s="56"/>
      <c r="F1" s="56"/>
      <c r="G1" s="57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8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9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8718127.0399999991</v>
      </c>
      <c r="C7" s="6">
        <v>1368233.38</v>
      </c>
      <c r="D7" s="6">
        <v>10086360.42</v>
      </c>
      <c r="E7" s="6">
        <v>4708867.28</v>
      </c>
      <c r="F7" s="6">
        <v>4652727.4400000004</v>
      </c>
      <c r="G7" s="6">
        <v>5377493.1399999997</v>
      </c>
    </row>
    <row r="8" spans="1:7" s="47" customFormat="1" x14ac:dyDescent="0.2">
      <c r="A8" s="31" t="s">
        <v>134</v>
      </c>
      <c r="B8" s="6">
        <v>615747.47</v>
      </c>
      <c r="C8" s="6">
        <v>-36852.019999999997</v>
      </c>
      <c r="D8" s="6">
        <v>578895.44999999995</v>
      </c>
      <c r="E8" s="6">
        <v>221665.46</v>
      </c>
      <c r="F8" s="6">
        <v>212487.46</v>
      </c>
      <c r="G8" s="6">
        <v>357229.99</v>
      </c>
    </row>
    <row r="9" spans="1:7" s="47" customFormat="1" x14ac:dyDescent="0.2">
      <c r="A9" s="31" t="s">
        <v>135</v>
      </c>
      <c r="B9" s="6">
        <v>2659142.35</v>
      </c>
      <c r="C9" s="6">
        <v>159664.43</v>
      </c>
      <c r="D9" s="6">
        <v>2818806.78</v>
      </c>
      <c r="E9" s="6">
        <v>1123163.52</v>
      </c>
      <c r="F9" s="6">
        <v>1123163.52</v>
      </c>
      <c r="G9" s="6">
        <v>1695643.26</v>
      </c>
    </row>
    <row r="10" spans="1:7" s="47" customFormat="1" x14ac:dyDescent="0.2">
      <c r="A10" s="31" t="s">
        <v>136</v>
      </c>
      <c r="B10" s="6">
        <v>1203477.27</v>
      </c>
      <c r="C10" s="6">
        <v>8339.49</v>
      </c>
      <c r="D10" s="6">
        <v>1211816.76</v>
      </c>
      <c r="E10" s="6">
        <v>527467.82999999996</v>
      </c>
      <c r="F10" s="6">
        <v>503065.33</v>
      </c>
      <c r="G10" s="6">
        <v>684348.93</v>
      </c>
    </row>
    <row r="11" spans="1:7" s="47" customFormat="1" x14ac:dyDescent="0.2">
      <c r="A11" s="31" t="s">
        <v>137</v>
      </c>
      <c r="B11" s="6">
        <v>288264.46999999997</v>
      </c>
      <c r="C11" s="6">
        <v>-2.1800000000000002</v>
      </c>
      <c r="D11" s="6">
        <v>288262.28999999998</v>
      </c>
      <c r="E11" s="6">
        <v>131465.29</v>
      </c>
      <c r="F11" s="6">
        <v>131465.29</v>
      </c>
      <c r="G11" s="6">
        <v>156797</v>
      </c>
    </row>
    <row r="12" spans="1:7" s="47" customFormat="1" x14ac:dyDescent="0.2">
      <c r="A12" s="31" t="s">
        <v>138</v>
      </c>
      <c r="B12" s="6">
        <v>245754.26</v>
      </c>
      <c r="C12" s="6">
        <v>31079.26</v>
      </c>
      <c r="D12" s="6">
        <v>276833.52</v>
      </c>
      <c r="E12" s="6">
        <v>114901.79</v>
      </c>
      <c r="F12" s="6">
        <v>114901.79</v>
      </c>
      <c r="G12" s="6">
        <v>161931.73000000001</v>
      </c>
    </row>
    <row r="13" spans="1:7" s="47" customFormat="1" x14ac:dyDescent="0.2">
      <c r="A13" s="31" t="s">
        <v>139</v>
      </c>
      <c r="B13" s="6">
        <v>1217494.26</v>
      </c>
      <c r="C13" s="6">
        <v>0</v>
      </c>
      <c r="D13" s="6">
        <v>1217494.26</v>
      </c>
      <c r="E13" s="6">
        <v>605016.79</v>
      </c>
      <c r="F13" s="6">
        <v>605016.79</v>
      </c>
      <c r="G13" s="6">
        <v>612477.47</v>
      </c>
    </row>
    <row r="14" spans="1:7" s="47" customFormat="1" x14ac:dyDescent="0.2">
      <c r="A14" s="31" t="s">
        <v>140</v>
      </c>
      <c r="B14" s="6">
        <v>2256205.29</v>
      </c>
      <c r="C14" s="6">
        <v>199369.74</v>
      </c>
      <c r="D14" s="6">
        <v>2455575.0299999998</v>
      </c>
      <c r="E14" s="6">
        <v>1499594.55</v>
      </c>
      <c r="F14" s="6">
        <v>1499594.55</v>
      </c>
      <c r="G14" s="6">
        <v>955980.48</v>
      </c>
    </row>
    <row r="15" spans="1:7" s="47" customFormat="1" x14ac:dyDescent="0.2">
      <c r="A15" s="31" t="s">
        <v>141</v>
      </c>
      <c r="B15" s="6">
        <v>938371.88</v>
      </c>
      <c r="C15" s="6">
        <v>0</v>
      </c>
      <c r="D15" s="6">
        <v>938371.88</v>
      </c>
      <c r="E15" s="6">
        <v>315085.45</v>
      </c>
      <c r="F15" s="6">
        <v>315085.45</v>
      </c>
      <c r="G15" s="6">
        <v>623286.43000000005</v>
      </c>
    </row>
    <row r="16" spans="1:7" s="47" customFormat="1" x14ac:dyDescent="0.2">
      <c r="A16" s="31" t="s">
        <v>142</v>
      </c>
      <c r="B16" s="6">
        <v>5519549.71</v>
      </c>
      <c r="C16" s="6">
        <v>1111492.57</v>
      </c>
      <c r="D16" s="6">
        <v>6631042.2800000003</v>
      </c>
      <c r="E16" s="6">
        <v>5887804.4500000002</v>
      </c>
      <c r="F16" s="6">
        <v>3972625.11</v>
      </c>
      <c r="G16" s="6">
        <v>743237.83</v>
      </c>
    </row>
    <row r="17" spans="1:7" s="47" customFormat="1" x14ac:dyDescent="0.2">
      <c r="A17" s="31" t="s">
        <v>143</v>
      </c>
      <c r="B17" s="6">
        <v>388684.33</v>
      </c>
      <c r="C17" s="6">
        <v>169635.81</v>
      </c>
      <c r="D17" s="6">
        <v>558320.14</v>
      </c>
      <c r="E17" s="6">
        <v>100044.88</v>
      </c>
      <c r="F17" s="6">
        <v>100044.88</v>
      </c>
      <c r="G17" s="6">
        <v>458275.26</v>
      </c>
    </row>
    <row r="18" spans="1:7" s="47" customFormat="1" x14ac:dyDescent="0.2">
      <c r="A18" s="31" t="s">
        <v>144</v>
      </c>
      <c r="B18" s="6">
        <v>3210477.46</v>
      </c>
      <c r="C18" s="6">
        <v>-8237.6200000000008</v>
      </c>
      <c r="D18" s="6">
        <v>3202239.84</v>
      </c>
      <c r="E18" s="6">
        <v>1470954.68</v>
      </c>
      <c r="F18" s="6">
        <v>1468330.44</v>
      </c>
      <c r="G18" s="6">
        <v>1731285.16</v>
      </c>
    </row>
    <row r="19" spans="1:7" s="47" customFormat="1" x14ac:dyDescent="0.2">
      <c r="A19" s="31" t="s">
        <v>145</v>
      </c>
      <c r="B19" s="6">
        <v>740996.11</v>
      </c>
      <c r="C19" s="6">
        <v>12437.78</v>
      </c>
      <c r="D19" s="6">
        <v>753433.89</v>
      </c>
      <c r="E19" s="6">
        <v>164794.51</v>
      </c>
      <c r="F19" s="6">
        <v>158878.51</v>
      </c>
      <c r="G19" s="6">
        <v>588639.38</v>
      </c>
    </row>
    <row r="20" spans="1:7" s="47" customFormat="1" x14ac:dyDescent="0.2">
      <c r="A20" s="31" t="s">
        <v>146</v>
      </c>
      <c r="B20" s="6">
        <v>3244959.12</v>
      </c>
      <c r="C20" s="6">
        <v>642404.73</v>
      </c>
      <c r="D20" s="6">
        <v>3887363.85</v>
      </c>
      <c r="E20" s="6">
        <v>5021241.59</v>
      </c>
      <c r="F20" s="6">
        <v>5021241.59</v>
      </c>
      <c r="G20" s="6">
        <v>-1133877.74</v>
      </c>
    </row>
    <row r="21" spans="1:7" s="47" customFormat="1" x14ac:dyDescent="0.2">
      <c r="A21" s="31" t="s">
        <v>147</v>
      </c>
      <c r="B21" s="6">
        <v>1782264.31</v>
      </c>
      <c r="C21" s="6">
        <v>262419.40000000002</v>
      </c>
      <c r="D21" s="6">
        <v>2044683.71</v>
      </c>
      <c r="E21" s="6">
        <v>525556.47</v>
      </c>
      <c r="F21" s="6">
        <v>510856.47</v>
      </c>
      <c r="G21" s="6">
        <v>1519127.24</v>
      </c>
    </row>
    <row r="22" spans="1:7" s="47" customFormat="1" x14ac:dyDescent="0.2">
      <c r="A22" s="31" t="s">
        <v>148</v>
      </c>
      <c r="B22" s="6">
        <v>1005553.31</v>
      </c>
      <c r="C22" s="6">
        <v>180423.52</v>
      </c>
      <c r="D22" s="6">
        <v>1185976.83</v>
      </c>
      <c r="E22" s="6">
        <v>434712.7</v>
      </c>
      <c r="F22" s="6">
        <v>434712.7</v>
      </c>
      <c r="G22" s="6">
        <v>751264.13</v>
      </c>
    </row>
    <row r="23" spans="1:7" s="47" customFormat="1" x14ac:dyDescent="0.2">
      <c r="A23" s="31" t="s">
        <v>149</v>
      </c>
      <c r="B23" s="6">
        <v>750552.8</v>
      </c>
      <c r="C23" s="6">
        <v>183999.57</v>
      </c>
      <c r="D23" s="6">
        <v>934552.37</v>
      </c>
      <c r="E23" s="6">
        <v>247874.41</v>
      </c>
      <c r="F23" s="6">
        <v>247874.41</v>
      </c>
      <c r="G23" s="6">
        <v>686677.96</v>
      </c>
    </row>
    <row r="24" spans="1:7" s="47" customFormat="1" x14ac:dyDescent="0.2">
      <c r="A24" s="31" t="s">
        <v>150</v>
      </c>
      <c r="B24" s="6">
        <v>267595.74</v>
      </c>
      <c r="C24" s="6">
        <v>12437.78</v>
      </c>
      <c r="D24" s="6">
        <v>280033.52</v>
      </c>
      <c r="E24" s="6">
        <v>109255.53</v>
      </c>
      <c r="F24" s="6">
        <v>109255.53</v>
      </c>
      <c r="G24" s="6">
        <v>170777.99</v>
      </c>
    </row>
    <row r="25" spans="1:7" s="47" customFormat="1" x14ac:dyDescent="0.2">
      <c r="A25" s="31" t="s">
        <v>151</v>
      </c>
      <c r="B25" s="6">
        <v>1105794.7</v>
      </c>
      <c r="C25" s="6">
        <v>27902.69</v>
      </c>
      <c r="D25" s="6">
        <v>1133697.3899999999</v>
      </c>
      <c r="E25" s="6">
        <v>308264.55</v>
      </c>
      <c r="F25" s="6">
        <v>308264.55</v>
      </c>
      <c r="G25" s="6">
        <v>825432.84</v>
      </c>
    </row>
    <row r="26" spans="1:7" s="47" customFormat="1" x14ac:dyDescent="0.2">
      <c r="A26" s="31" t="s">
        <v>152</v>
      </c>
      <c r="B26" s="6">
        <v>772743.84</v>
      </c>
      <c r="C26" s="6">
        <v>855702.81</v>
      </c>
      <c r="D26" s="6">
        <v>1628446.65</v>
      </c>
      <c r="E26" s="6">
        <v>772587.83</v>
      </c>
      <c r="F26" s="6">
        <v>772587.83</v>
      </c>
      <c r="G26" s="6">
        <v>855858.82</v>
      </c>
    </row>
    <row r="27" spans="1:7" s="47" customFormat="1" x14ac:dyDescent="0.2">
      <c r="A27" s="31" t="s">
        <v>153</v>
      </c>
      <c r="B27" s="6">
        <v>379154.26</v>
      </c>
      <c r="C27" s="6">
        <v>84879.26</v>
      </c>
      <c r="D27" s="6">
        <v>464033.52</v>
      </c>
      <c r="E27" s="6">
        <v>151338.39000000001</v>
      </c>
      <c r="F27" s="6">
        <v>150940.39000000001</v>
      </c>
      <c r="G27" s="6">
        <v>312695.13</v>
      </c>
    </row>
    <row r="28" spans="1:7" s="47" customFormat="1" x14ac:dyDescent="0.2">
      <c r="A28" s="31" t="s">
        <v>154</v>
      </c>
      <c r="B28" s="6">
        <v>564540.86</v>
      </c>
      <c r="C28" s="6">
        <v>0</v>
      </c>
      <c r="D28" s="6">
        <v>564540.86</v>
      </c>
      <c r="E28" s="6">
        <v>146530.78</v>
      </c>
      <c r="F28" s="6">
        <v>146530.78</v>
      </c>
      <c r="G28" s="6">
        <v>418010.08</v>
      </c>
    </row>
    <row r="29" spans="1:7" s="47" customFormat="1" x14ac:dyDescent="0.2">
      <c r="A29" s="31" t="s">
        <v>155</v>
      </c>
      <c r="B29" s="6">
        <v>5929803.21</v>
      </c>
      <c r="C29" s="6">
        <v>755583.66</v>
      </c>
      <c r="D29" s="6">
        <v>6685386.8700000001</v>
      </c>
      <c r="E29" s="6">
        <v>2579741.1800000002</v>
      </c>
      <c r="F29" s="6">
        <v>2579741.1800000002</v>
      </c>
      <c r="G29" s="6">
        <v>4105645.69</v>
      </c>
    </row>
    <row r="30" spans="1:7" s="47" customFormat="1" x14ac:dyDescent="0.2">
      <c r="A30" s="31" t="s">
        <v>156</v>
      </c>
      <c r="B30" s="6">
        <v>1089309.8899999999</v>
      </c>
      <c r="C30" s="6">
        <v>15036.91</v>
      </c>
      <c r="D30" s="6">
        <v>1104346.8</v>
      </c>
      <c r="E30" s="6">
        <v>254669.28</v>
      </c>
      <c r="F30" s="6">
        <v>254669.28</v>
      </c>
      <c r="G30" s="6">
        <v>849677.52</v>
      </c>
    </row>
    <row r="31" spans="1:7" s="47" customFormat="1" x14ac:dyDescent="0.2">
      <c r="A31" s="31" t="s">
        <v>157</v>
      </c>
      <c r="B31" s="6">
        <v>393354.26</v>
      </c>
      <c r="C31" s="6">
        <v>34879.26</v>
      </c>
      <c r="D31" s="6">
        <v>428233.52</v>
      </c>
      <c r="E31" s="6">
        <v>168691.88</v>
      </c>
      <c r="F31" s="6">
        <v>168691.88</v>
      </c>
      <c r="G31" s="6">
        <v>259541.64</v>
      </c>
    </row>
    <row r="32" spans="1:7" s="47" customFormat="1" x14ac:dyDescent="0.2">
      <c r="A32" s="31" t="s">
        <v>158</v>
      </c>
      <c r="B32" s="6">
        <v>8753664</v>
      </c>
      <c r="C32" s="6">
        <v>3102531.1</v>
      </c>
      <c r="D32" s="6">
        <v>11856195.1</v>
      </c>
      <c r="E32" s="6">
        <v>0</v>
      </c>
      <c r="F32" s="6">
        <v>0</v>
      </c>
      <c r="G32" s="6">
        <v>11856195.1</v>
      </c>
    </row>
    <row r="33" spans="1:7" s="47" customFormat="1" x14ac:dyDescent="0.2">
      <c r="A33" s="31" t="s">
        <v>159</v>
      </c>
      <c r="B33" s="6">
        <v>0</v>
      </c>
      <c r="C33" s="6">
        <v>762500.9</v>
      </c>
      <c r="D33" s="6">
        <v>762500.9</v>
      </c>
      <c r="E33" s="6">
        <v>637250.82999999996</v>
      </c>
      <c r="F33" s="6">
        <v>637250.82999999996</v>
      </c>
      <c r="G33" s="6">
        <v>125250.07</v>
      </c>
    </row>
    <row r="34" spans="1:7" s="47" customFormat="1" x14ac:dyDescent="0.2">
      <c r="A34" s="31" t="s">
        <v>160</v>
      </c>
      <c r="B34" s="6">
        <v>751042</v>
      </c>
      <c r="C34" s="6">
        <v>-51042</v>
      </c>
      <c r="D34" s="6">
        <v>700000</v>
      </c>
      <c r="E34" s="6">
        <v>0</v>
      </c>
      <c r="F34" s="6">
        <v>0</v>
      </c>
      <c r="G34" s="6">
        <v>700000</v>
      </c>
    </row>
    <row r="35" spans="1:7" s="47" customFormat="1" x14ac:dyDescent="0.2">
      <c r="A35" s="31" t="s">
        <v>161</v>
      </c>
      <c r="B35" s="6">
        <v>2000000</v>
      </c>
      <c r="C35" s="6">
        <v>500000</v>
      </c>
      <c r="D35" s="6">
        <v>2500000</v>
      </c>
      <c r="E35" s="6">
        <v>541132.9</v>
      </c>
      <c r="F35" s="6">
        <v>541132.9</v>
      </c>
      <c r="G35" s="6">
        <v>1958867.1</v>
      </c>
    </row>
    <row r="36" spans="1:7" s="47" customFormat="1" x14ac:dyDescent="0.2">
      <c r="A36" s="31" t="s">
        <v>162</v>
      </c>
      <c r="B36" s="6">
        <v>470000</v>
      </c>
      <c r="C36" s="6">
        <v>100979</v>
      </c>
      <c r="D36" s="6">
        <v>570979</v>
      </c>
      <c r="E36" s="6">
        <v>0</v>
      </c>
      <c r="F36" s="6">
        <v>0</v>
      </c>
      <c r="G36" s="6">
        <v>570979</v>
      </c>
    </row>
    <row r="37" spans="1:7" s="47" customFormat="1" x14ac:dyDescent="0.2">
      <c r="A37" s="31" t="s">
        <v>163</v>
      </c>
      <c r="B37" s="6">
        <v>500000</v>
      </c>
      <c r="C37" s="6">
        <v>0</v>
      </c>
      <c r="D37" s="6">
        <v>500000</v>
      </c>
      <c r="E37" s="6">
        <v>26000</v>
      </c>
      <c r="F37" s="6">
        <v>26000</v>
      </c>
      <c r="G37" s="6">
        <v>474000</v>
      </c>
    </row>
    <row r="38" spans="1:7" s="47" customFormat="1" x14ac:dyDescent="0.2">
      <c r="A38" s="31" t="s">
        <v>164</v>
      </c>
      <c r="B38" s="6">
        <v>0</v>
      </c>
      <c r="C38" s="6">
        <v>1060066</v>
      </c>
      <c r="D38" s="6">
        <v>1060066</v>
      </c>
      <c r="E38" s="6">
        <v>0</v>
      </c>
      <c r="F38" s="6">
        <v>0</v>
      </c>
      <c r="G38" s="6">
        <v>1060066</v>
      </c>
    </row>
    <row r="39" spans="1:7" s="47" customFormat="1" x14ac:dyDescent="0.2">
      <c r="A39" s="31" t="s">
        <v>165</v>
      </c>
      <c r="B39" s="6">
        <v>0</v>
      </c>
      <c r="C39" s="6">
        <v>4020997.83</v>
      </c>
      <c r="D39" s="6">
        <v>4020997.83</v>
      </c>
      <c r="E39" s="6">
        <v>4673418.5599999996</v>
      </c>
      <c r="F39" s="6">
        <v>4359666.96</v>
      </c>
      <c r="G39" s="6">
        <v>-652420.73</v>
      </c>
    </row>
    <row r="40" spans="1:7" s="47" customFormat="1" x14ac:dyDescent="0.2">
      <c r="A40" s="31" t="s">
        <v>166</v>
      </c>
      <c r="B40" s="6">
        <v>0</v>
      </c>
      <c r="C40" s="6">
        <v>793600</v>
      </c>
      <c r="D40" s="6">
        <v>793600</v>
      </c>
      <c r="E40" s="6">
        <v>0</v>
      </c>
      <c r="F40" s="6">
        <v>0</v>
      </c>
      <c r="G40" s="6">
        <v>793600</v>
      </c>
    </row>
    <row r="41" spans="1:7" s="47" customFormat="1" x14ac:dyDescent="0.2">
      <c r="A41" s="31" t="s">
        <v>167</v>
      </c>
      <c r="B41" s="6">
        <v>218620.51</v>
      </c>
      <c r="C41" s="6">
        <v>-22150.33</v>
      </c>
      <c r="D41" s="6">
        <v>196470.18</v>
      </c>
      <c r="E41" s="6">
        <v>0</v>
      </c>
      <c r="F41" s="6">
        <v>0</v>
      </c>
      <c r="G41" s="6">
        <v>196470.18</v>
      </c>
    </row>
    <row r="42" spans="1:7" s="47" customFormat="1" x14ac:dyDescent="0.2">
      <c r="A42" s="31" t="s">
        <v>168</v>
      </c>
      <c r="B42" s="6">
        <v>4416953.46</v>
      </c>
      <c r="C42" s="6">
        <v>22150.33</v>
      </c>
      <c r="D42" s="6">
        <v>4439103.79</v>
      </c>
      <c r="E42" s="6">
        <v>1863.08</v>
      </c>
      <c r="F42" s="6">
        <v>1863.08</v>
      </c>
      <c r="G42" s="6">
        <v>4437240.71</v>
      </c>
    </row>
    <row r="43" spans="1:7" s="47" customFormat="1" x14ac:dyDescent="0.2">
      <c r="A43" s="31" t="s">
        <v>169</v>
      </c>
      <c r="B43" s="6">
        <v>0</v>
      </c>
      <c r="C43" s="6">
        <v>471038.14</v>
      </c>
      <c r="D43" s="6">
        <v>471038.14</v>
      </c>
      <c r="E43" s="6">
        <v>0</v>
      </c>
      <c r="F43" s="6">
        <v>0</v>
      </c>
      <c r="G43" s="6">
        <v>471038.14</v>
      </c>
    </row>
    <row r="44" spans="1:7" s="47" customFormat="1" x14ac:dyDescent="0.2">
      <c r="A44" s="31" t="s">
        <v>170</v>
      </c>
      <c r="B44" s="6">
        <v>0</v>
      </c>
      <c r="C44" s="6">
        <v>20000</v>
      </c>
      <c r="D44" s="6">
        <v>20000</v>
      </c>
      <c r="E44" s="6">
        <v>0</v>
      </c>
      <c r="F44" s="6">
        <v>0</v>
      </c>
      <c r="G44" s="6">
        <v>20000</v>
      </c>
    </row>
    <row r="45" spans="1:7" s="47" customFormat="1" x14ac:dyDescent="0.2">
      <c r="A45" s="31" t="s">
        <v>171</v>
      </c>
      <c r="B45" s="6">
        <v>0</v>
      </c>
      <c r="C45" s="6">
        <v>8000</v>
      </c>
      <c r="D45" s="6">
        <v>8000</v>
      </c>
      <c r="E45" s="6">
        <v>0</v>
      </c>
      <c r="F45" s="6">
        <v>0</v>
      </c>
      <c r="G45" s="6">
        <v>8000</v>
      </c>
    </row>
    <row r="46" spans="1:7" s="47" customFormat="1" x14ac:dyDescent="0.2">
      <c r="A46" s="31" t="s">
        <v>172</v>
      </c>
      <c r="B46" s="6">
        <v>0</v>
      </c>
      <c r="C46" s="6">
        <v>45000</v>
      </c>
      <c r="D46" s="6">
        <v>45000</v>
      </c>
      <c r="E46" s="6">
        <v>0</v>
      </c>
      <c r="F46" s="6">
        <v>0</v>
      </c>
      <c r="G46" s="6">
        <v>45000</v>
      </c>
    </row>
    <row r="47" spans="1:7" s="47" customFormat="1" x14ac:dyDescent="0.2">
      <c r="A47" s="31" t="s">
        <v>173</v>
      </c>
      <c r="B47" s="6">
        <v>0</v>
      </c>
      <c r="C47" s="6">
        <v>215000</v>
      </c>
      <c r="D47" s="6">
        <v>215000</v>
      </c>
      <c r="E47" s="6">
        <v>0</v>
      </c>
      <c r="F47" s="6">
        <v>0</v>
      </c>
      <c r="G47" s="6">
        <v>215000</v>
      </c>
    </row>
    <row r="48" spans="1:7" s="47" customFormat="1" x14ac:dyDescent="0.2">
      <c r="A48" s="31" t="s">
        <v>174</v>
      </c>
      <c r="B48" s="6">
        <v>0</v>
      </c>
      <c r="C48" s="6">
        <v>57400</v>
      </c>
      <c r="D48" s="6">
        <v>57400</v>
      </c>
      <c r="E48" s="6">
        <v>0</v>
      </c>
      <c r="F48" s="6">
        <v>0</v>
      </c>
      <c r="G48" s="6">
        <v>57400</v>
      </c>
    </row>
    <row r="49" spans="1:7" s="47" customFormat="1" x14ac:dyDescent="0.2">
      <c r="A49" s="31" t="s">
        <v>175</v>
      </c>
      <c r="B49" s="6">
        <v>0</v>
      </c>
      <c r="C49" s="6">
        <v>15000</v>
      </c>
      <c r="D49" s="6">
        <v>15000</v>
      </c>
      <c r="E49" s="6">
        <v>0</v>
      </c>
      <c r="F49" s="6">
        <v>0</v>
      </c>
      <c r="G49" s="6">
        <v>15000</v>
      </c>
    </row>
    <row r="50" spans="1:7" s="47" customFormat="1" x14ac:dyDescent="0.2">
      <c r="A50" s="31" t="s">
        <v>176</v>
      </c>
      <c r="B50" s="6">
        <v>0</v>
      </c>
      <c r="C50" s="6">
        <v>45000</v>
      </c>
      <c r="D50" s="6">
        <v>45000</v>
      </c>
      <c r="E50" s="6">
        <v>109278.96</v>
      </c>
      <c r="F50" s="6">
        <v>109278.96</v>
      </c>
      <c r="G50" s="6">
        <v>-64278.96</v>
      </c>
    </row>
    <row r="51" spans="1:7" s="47" customFormat="1" x14ac:dyDescent="0.2">
      <c r="A51" s="31" t="s">
        <v>177</v>
      </c>
      <c r="B51" s="6">
        <v>0</v>
      </c>
      <c r="C51" s="6">
        <v>15000</v>
      </c>
      <c r="D51" s="6">
        <v>15000</v>
      </c>
      <c r="E51" s="6">
        <v>0</v>
      </c>
      <c r="F51" s="6">
        <v>0</v>
      </c>
      <c r="G51" s="6">
        <v>15000</v>
      </c>
    </row>
    <row r="52" spans="1:7" s="47" customFormat="1" x14ac:dyDescent="0.2">
      <c r="A52" s="31" t="s">
        <v>178</v>
      </c>
      <c r="B52" s="6">
        <v>0</v>
      </c>
      <c r="C52" s="6">
        <v>3045000</v>
      </c>
      <c r="D52" s="6">
        <v>3045000</v>
      </c>
      <c r="E52" s="6">
        <v>957589.67</v>
      </c>
      <c r="F52" s="6">
        <v>957589.67</v>
      </c>
      <c r="G52" s="6">
        <v>2087410.33</v>
      </c>
    </row>
    <row r="53" spans="1:7" s="47" customFormat="1" x14ac:dyDescent="0.2">
      <c r="A53" s="31" t="s">
        <v>179</v>
      </c>
      <c r="B53" s="6">
        <v>0</v>
      </c>
      <c r="C53" s="6">
        <v>2850783.74</v>
      </c>
      <c r="D53" s="6">
        <v>2850783.74</v>
      </c>
      <c r="E53" s="6">
        <v>919174.51</v>
      </c>
      <c r="F53" s="6">
        <v>919174.51</v>
      </c>
      <c r="G53" s="6">
        <v>1931609.23</v>
      </c>
    </row>
    <row r="54" spans="1:7" s="47" customFormat="1" x14ac:dyDescent="0.2">
      <c r="A54" s="31" t="s">
        <v>180</v>
      </c>
      <c r="B54" s="6">
        <v>0</v>
      </c>
      <c r="C54" s="6">
        <v>15000</v>
      </c>
      <c r="D54" s="6">
        <v>15000</v>
      </c>
      <c r="E54" s="6">
        <v>0</v>
      </c>
      <c r="F54" s="6">
        <v>0</v>
      </c>
      <c r="G54" s="6">
        <v>15000</v>
      </c>
    </row>
    <row r="55" spans="1:7" s="47" customFormat="1" x14ac:dyDescent="0.2">
      <c r="A55" s="31" t="s">
        <v>181</v>
      </c>
      <c r="B55" s="6">
        <v>0</v>
      </c>
      <c r="C55" s="6">
        <v>100000</v>
      </c>
      <c r="D55" s="6">
        <v>100000</v>
      </c>
      <c r="E55" s="6">
        <v>0</v>
      </c>
      <c r="F55" s="6">
        <v>0</v>
      </c>
      <c r="G55" s="6">
        <v>100000</v>
      </c>
    </row>
    <row r="56" spans="1:7" s="47" customFormat="1" x14ac:dyDescent="0.2">
      <c r="A56" s="31" t="s">
        <v>182</v>
      </c>
      <c r="B56" s="6">
        <v>0</v>
      </c>
      <c r="C56" s="6">
        <v>55000</v>
      </c>
      <c r="D56" s="6">
        <v>55000</v>
      </c>
      <c r="E56" s="6">
        <v>0</v>
      </c>
      <c r="F56" s="6">
        <v>0</v>
      </c>
      <c r="G56" s="6">
        <v>55000</v>
      </c>
    </row>
    <row r="57" spans="1:7" s="47" customFormat="1" x14ac:dyDescent="0.2">
      <c r="A57" s="31" t="s">
        <v>183</v>
      </c>
      <c r="B57" s="6">
        <v>0</v>
      </c>
      <c r="C57" s="6">
        <v>30000</v>
      </c>
      <c r="D57" s="6">
        <v>30000</v>
      </c>
      <c r="E57" s="6">
        <v>0</v>
      </c>
      <c r="F57" s="6">
        <v>0</v>
      </c>
      <c r="G57" s="6">
        <v>30000</v>
      </c>
    </row>
    <row r="58" spans="1:7" s="47" customFormat="1" x14ac:dyDescent="0.2">
      <c r="A58" s="31" t="s">
        <v>184</v>
      </c>
      <c r="B58" s="6">
        <v>0</v>
      </c>
      <c r="C58" s="6">
        <v>185000</v>
      </c>
      <c r="D58" s="6">
        <v>185000</v>
      </c>
      <c r="E58" s="6">
        <v>0</v>
      </c>
      <c r="F58" s="6">
        <v>0</v>
      </c>
      <c r="G58" s="6">
        <v>185000</v>
      </c>
    </row>
    <row r="59" spans="1:7" s="47" customFormat="1" x14ac:dyDescent="0.2">
      <c r="A59" s="31" t="s">
        <v>185</v>
      </c>
      <c r="B59" s="6">
        <v>0</v>
      </c>
      <c r="C59" s="6">
        <v>665500</v>
      </c>
      <c r="D59" s="6">
        <v>665500</v>
      </c>
      <c r="E59" s="6">
        <v>0</v>
      </c>
      <c r="F59" s="6">
        <v>0</v>
      </c>
      <c r="G59" s="6">
        <v>665500</v>
      </c>
    </row>
    <row r="60" spans="1:7" s="47" customFormat="1" x14ac:dyDescent="0.2">
      <c r="A60" s="31" t="s">
        <v>186</v>
      </c>
      <c r="B60" s="6">
        <v>0</v>
      </c>
      <c r="C60" s="6">
        <v>15000</v>
      </c>
      <c r="D60" s="6">
        <v>15000</v>
      </c>
      <c r="E60" s="6">
        <v>0</v>
      </c>
      <c r="F60" s="6">
        <v>0</v>
      </c>
      <c r="G60" s="6">
        <v>15000</v>
      </c>
    </row>
    <row r="61" spans="1:7" s="47" customFormat="1" x14ac:dyDescent="0.2">
      <c r="A61" s="31" t="s">
        <v>187</v>
      </c>
      <c r="B61" s="6">
        <v>0</v>
      </c>
      <c r="C61" s="6">
        <v>25000</v>
      </c>
      <c r="D61" s="6">
        <v>25000</v>
      </c>
      <c r="E61" s="6">
        <v>0</v>
      </c>
      <c r="F61" s="6">
        <v>0</v>
      </c>
      <c r="G61" s="6">
        <v>25000</v>
      </c>
    </row>
    <row r="62" spans="1:7" s="47" customFormat="1" x14ac:dyDescent="0.2">
      <c r="A62" s="31" t="s">
        <v>188</v>
      </c>
      <c r="B62" s="6">
        <v>0</v>
      </c>
      <c r="C62" s="6">
        <v>837400</v>
      </c>
      <c r="D62" s="6">
        <v>837400</v>
      </c>
      <c r="E62" s="6">
        <v>0</v>
      </c>
      <c r="F62" s="6">
        <v>0</v>
      </c>
      <c r="G62" s="6">
        <v>837400</v>
      </c>
    </row>
    <row r="63" spans="1:7" s="47" customFormat="1" x14ac:dyDescent="0.2">
      <c r="A63" s="31" t="s">
        <v>189</v>
      </c>
      <c r="B63" s="6">
        <v>0</v>
      </c>
      <c r="C63" s="6">
        <v>15000</v>
      </c>
      <c r="D63" s="6">
        <v>15000</v>
      </c>
      <c r="E63" s="6">
        <v>0</v>
      </c>
      <c r="F63" s="6">
        <v>0</v>
      </c>
      <c r="G63" s="6">
        <v>15000</v>
      </c>
    </row>
    <row r="64" spans="1:7" s="47" customFormat="1" x14ac:dyDescent="0.2">
      <c r="A64" s="31" t="s">
        <v>190</v>
      </c>
      <c r="B64" s="6">
        <v>0</v>
      </c>
      <c r="C64" s="6">
        <v>90000</v>
      </c>
      <c r="D64" s="6">
        <v>90000</v>
      </c>
      <c r="E64" s="6">
        <v>0</v>
      </c>
      <c r="F64" s="6">
        <v>0</v>
      </c>
      <c r="G64" s="6">
        <v>90000</v>
      </c>
    </row>
    <row r="65" spans="1:7" s="47" customFormat="1" x14ac:dyDescent="0.2">
      <c r="A65" s="31" t="s">
        <v>191</v>
      </c>
      <c r="B65" s="6">
        <v>0</v>
      </c>
      <c r="C65" s="6">
        <v>45000</v>
      </c>
      <c r="D65" s="6">
        <v>45000</v>
      </c>
      <c r="E65" s="6">
        <v>0</v>
      </c>
      <c r="F65" s="6">
        <v>0</v>
      </c>
      <c r="G65" s="6">
        <v>45000</v>
      </c>
    </row>
    <row r="66" spans="1:7" s="47" customFormat="1" x14ac:dyDescent="0.2">
      <c r="A66" s="31" t="s">
        <v>192</v>
      </c>
      <c r="B66" s="6">
        <v>24000</v>
      </c>
      <c r="C66" s="6">
        <v>20885</v>
      </c>
      <c r="D66" s="6">
        <v>44885</v>
      </c>
      <c r="E66" s="6">
        <v>24500</v>
      </c>
      <c r="F66" s="6">
        <v>24500</v>
      </c>
      <c r="G66" s="6">
        <v>20385</v>
      </c>
    </row>
    <row r="67" spans="1:7" s="47" customFormat="1" x14ac:dyDescent="0.2">
      <c r="A67" s="31" t="s">
        <v>193</v>
      </c>
      <c r="B67" s="6">
        <v>24000</v>
      </c>
      <c r="C67" s="6">
        <v>-24000</v>
      </c>
      <c r="D67" s="6">
        <v>0</v>
      </c>
      <c r="E67" s="6">
        <v>0</v>
      </c>
      <c r="F67" s="6">
        <v>0</v>
      </c>
      <c r="G67" s="6">
        <v>0</v>
      </c>
    </row>
    <row r="68" spans="1:7" s="47" customFormat="1" x14ac:dyDescent="0.2">
      <c r="A68" s="31" t="s">
        <v>194</v>
      </c>
      <c r="B68" s="6">
        <v>34000</v>
      </c>
      <c r="C68" s="6">
        <v>0</v>
      </c>
      <c r="D68" s="6">
        <v>34000</v>
      </c>
      <c r="E68" s="6">
        <v>0</v>
      </c>
      <c r="F68" s="6">
        <v>0</v>
      </c>
      <c r="G68" s="6">
        <v>34000</v>
      </c>
    </row>
    <row r="69" spans="1:7" s="47" customFormat="1" x14ac:dyDescent="0.2">
      <c r="A69" s="31" t="s">
        <v>195</v>
      </c>
      <c r="B69" s="6">
        <v>30000</v>
      </c>
      <c r="C69" s="6">
        <v>-24000</v>
      </c>
      <c r="D69" s="6">
        <v>6000</v>
      </c>
      <c r="E69" s="6">
        <v>0</v>
      </c>
      <c r="F69" s="6">
        <v>0</v>
      </c>
      <c r="G69" s="6">
        <v>6000</v>
      </c>
    </row>
    <row r="70" spans="1:7" s="47" customFormat="1" x14ac:dyDescent="0.2">
      <c r="A70" s="31" t="s">
        <v>196</v>
      </c>
      <c r="B70" s="6">
        <v>35000</v>
      </c>
      <c r="C70" s="6">
        <v>-1000</v>
      </c>
      <c r="D70" s="6">
        <v>34000</v>
      </c>
      <c r="E70" s="6">
        <v>0</v>
      </c>
      <c r="F70" s="6">
        <v>0</v>
      </c>
      <c r="G70" s="6">
        <v>34000</v>
      </c>
    </row>
    <row r="71" spans="1:7" s="47" customFormat="1" x14ac:dyDescent="0.2">
      <c r="A71" s="31" t="s">
        <v>197</v>
      </c>
      <c r="B71" s="6">
        <v>16000</v>
      </c>
      <c r="C71" s="6">
        <v>8500</v>
      </c>
      <c r="D71" s="6">
        <v>24500</v>
      </c>
      <c r="E71" s="6">
        <v>24500</v>
      </c>
      <c r="F71" s="6">
        <v>24500</v>
      </c>
      <c r="G71" s="6">
        <v>0</v>
      </c>
    </row>
    <row r="72" spans="1:7" s="47" customFormat="1" x14ac:dyDescent="0.2">
      <c r="A72" s="31" t="s">
        <v>198</v>
      </c>
      <c r="B72" s="6">
        <v>7000</v>
      </c>
      <c r="C72" s="6">
        <v>-7000</v>
      </c>
      <c r="D72" s="6">
        <v>0</v>
      </c>
      <c r="E72" s="6">
        <v>0</v>
      </c>
      <c r="F72" s="6">
        <v>0</v>
      </c>
      <c r="G72" s="6">
        <v>0</v>
      </c>
    </row>
    <row r="73" spans="1:7" s="47" customFormat="1" x14ac:dyDescent="0.2">
      <c r="A73" s="31" t="s">
        <v>199</v>
      </c>
      <c r="B73" s="6">
        <v>199000</v>
      </c>
      <c r="C73" s="6">
        <v>47034.99</v>
      </c>
      <c r="D73" s="6">
        <v>246034.99</v>
      </c>
      <c r="E73" s="6">
        <v>211909.6</v>
      </c>
      <c r="F73" s="6">
        <v>211909.6</v>
      </c>
      <c r="G73" s="6">
        <v>34125.39</v>
      </c>
    </row>
    <row r="74" spans="1:7" s="47" customFormat="1" x14ac:dyDescent="0.2">
      <c r="A74" s="31" t="s">
        <v>200</v>
      </c>
      <c r="B74" s="6">
        <v>29000</v>
      </c>
      <c r="C74" s="6">
        <v>21600</v>
      </c>
      <c r="D74" s="6">
        <v>50600</v>
      </c>
      <c r="E74" s="6">
        <v>50600</v>
      </c>
      <c r="F74" s="6">
        <v>50600</v>
      </c>
      <c r="G74" s="6">
        <v>0</v>
      </c>
    </row>
    <row r="75" spans="1:7" s="47" customFormat="1" x14ac:dyDescent="0.2">
      <c r="A75" s="31" t="s">
        <v>201</v>
      </c>
      <c r="B75" s="6">
        <v>262000</v>
      </c>
      <c r="C75" s="6">
        <v>-41920</v>
      </c>
      <c r="D75" s="6">
        <v>220080</v>
      </c>
      <c r="E75" s="6">
        <v>154080</v>
      </c>
      <c r="F75" s="6">
        <v>154080</v>
      </c>
      <c r="G75" s="6">
        <v>66000</v>
      </c>
    </row>
    <row r="76" spans="1:7" s="47" customFormat="1" x14ac:dyDescent="0.2">
      <c r="A76" s="31" t="s">
        <v>202</v>
      </c>
      <c r="B76" s="6">
        <v>8000</v>
      </c>
      <c r="C76" s="6">
        <v>-8000</v>
      </c>
      <c r="D76" s="6">
        <v>0</v>
      </c>
      <c r="E76" s="6">
        <v>0</v>
      </c>
      <c r="F76" s="6">
        <v>0</v>
      </c>
      <c r="G76" s="6">
        <v>0</v>
      </c>
    </row>
    <row r="77" spans="1:7" s="47" customFormat="1" x14ac:dyDescent="0.2">
      <c r="A77" s="31" t="s">
        <v>203</v>
      </c>
      <c r="B77" s="6">
        <v>30000</v>
      </c>
      <c r="C77" s="6">
        <v>92500</v>
      </c>
      <c r="D77" s="6">
        <v>122500</v>
      </c>
      <c r="E77" s="6">
        <v>122500</v>
      </c>
      <c r="F77" s="6">
        <v>122500</v>
      </c>
      <c r="G77" s="6">
        <v>0</v>
      </c>
    </row>
    <row r="78" spans="1:7" s="47" customFormat="1" x14ac:dyDescent="0.2">
      <c r="A78" s="31" t="s">
        <v>204</v>
      </c>
      <c r="B78" s="6">
        <v>25000</v>
      </c>
      <c r="C78" s="6">
        <v>-500</v>
      </c>
      <c r="D78" s="6">
        <v>24500</v>
      </c>
      <c r="E78" s="6">
        <v>24500</v>
      </c>
      <c r="F78" s="6">
        <v>24500</v>
      </c>
      <c r="G78" s="6">
        <v>0</v>
      </c>
    </row>
    <row r="79" spans="1:7" s="47" customFormat="1" x14ac:dyDescent="0.2">
      <c r="A79" s="31" t="s">
        <v>205</v>
      </c>
      <c r="B79" s="6">
        <v>41000</v>
      </c>
      <c r="C79" s="6">
        <v>-17000</v>
      </c>
      <c r="D79" s="6">
        <v>24000</v>
      </c>
      <c r="E79" s="6">
        <v>0</v>
      </c>
      <c r="F79" s="6">
        <v>0</v>
      </c>
      <c r="G79" s="6">
        <v>24000</v>
      </c>
    </row>
    <row r="80" spans="1:7" s="47" customFormat="1" x14ac:dyDescent="0.2">
      <c r="A80" s="31" t="s">
        <v>206</v>
      </c>
      <c r="B80" s="6">
        <v>41000</v>
      </c>
      <c r="C80" s="6">
        <v>-14200</v>
      </c>
      <c r="D80" s="6">
        <v>26800</v>
      </c>
      <c r="E80" s="6">
        <v>0</v>
      </c>
      <c r="F80" s="6">
        <v>0</v>
      </c>
      <c r="G80" s="6">
        <v>26800</v>
      </c>
    </row>
    <row r="81" spans="1:7" s="47" customFormat="1" x14ac:dyDescent="0.2">
      <c r="A81" s="31" t="s">
        <v>207</v>
      </c>
      <c r="B81" s="6">
        <v>34000</v>
      </c>
      <c r="C81" s="6">
        <v>-10000</v>
      </c>
      <c r="D81" s="6">
        <v>24000</v>
      </c>
      <c r="E81" s="6">
        <v>0</v>
      </c>
      <c r="F81" s="6">
        <v>0</v>
      </c>
      <c r="G81" s="6">
        <v>24000</v>
      </c>
    </row>
    <row r="82" spans="1:7" s="47" customFormat="1" x14ac:dyDescent="0.2">
      <c r="A82" s="31" t="s">
        <v>208</v>
      </c>
      <c r="B82" s="6">
        <v>28000</v>
      </c>
      <c r="C82" s="6">
        <v>-1200</v>
      </c>
      <c r="D82" s="6">
        <v>26800</v>
      </c>
      <c r="E82" s="6">
        <v>0</v>
      </c>
      <c r="F82" s="6">
        <v>0</v>
      </c>
      <c r="G82" s="6">
        <v>26800</v>
      </c>
    </row>
    <row r="83" spans="1:7" s="47" customFormat="1" x14ac:dyDescent="0.2">
      <c r="A83" s="31" t="s">
        <v>209</v>
      </c>
      <c r="B83" s="6">
        <v>34000</v>
      </c>
      <c r="C83" s="6">
        <v>-99.99</v>
      </c>
      <c r="D83" s="6">
        <v>33900.01</v>
      </c>
      <c r="E83" s="6">
        <v>31100.01</v>
      </c>
      <c r="F83" s="6">
        <v>31100.02</v>
      </c>
      <c r="G83" s="6">
        <v>2800</v>
      </c>
    </row>
    <row r="84" spans="1:7" s="47" customFormat="1" x14ac:dyDescent="0.2">
      <c r="A84" s="31" t="s">
        <v>210</v>
      </c>
      <c r="B84" s="6">
        <v>15000</v>
      </c>
      <c r="C84" s="6">
        <v>-8400</v>
      </c>
      <c r="D84" s="6">
        <v>6600</v>
      </c>
      <c r="E84" s="6">
        <v>6600</v>
      </c>
      <c r="F84" s="6">
        <v>6600</v>
      </c>
      <c r="G84" s="6">
        <v>0</v>
      </c>
    </row>
    <row r="85" spans="1:7" s="47" customFormat="1" x14ac:dyDescent="0.2">
      <c r="A85" s="31" t="s">
        <v>211</v>
      </c>
      <c r="B85" s="6">
        <v>17000</v>
      </c>
      <c r="C85" s="6">
        <v>-14400</v>
      </c>
      <c r="D85" s="6">
        <v>2600</v>
      </c>
      <c r="E85" s="6">
        <v>0</v>
      </c>
      <c r="F85" s="6">
        <v>0</v>
      </c>
      <c r="G85" s="6">
        <v>2600</v>
      </c>
    </row>
    <row r="86" spans="1:7" s="47" customFormat="1" x14ac:dyDescent="0.2">
      <c r="A86" s="31" t="s">
        <v>212</v>
      </c>
      <c r="B86" s="6">
        <v>17000</v>
      </c>
      <c r="C86" s="6">
        <v>-7600</v>
      </c>
      <c r="D86" s="6">
        <v>9400</v>
      </c>
      <c r="E86" s="6">
        <v>6600</v>
      </c>
      <c r="F86" s="6">
        <v>6600</v>
      </c>
      <c r="G86" s="6">
        <v>2800</v>
      </c>
    </row>
    <row r="87" spans="1:7" s="47" customFormat="1" x14ac:dyDescent="0.2">
      <c r="A87" s="31" t="s">
        <v>213</v>
      </c>
      <c r="B87" s="6">
        <v>34000</v>
      </c>
      <c r="C87" s="6">
        <v>-7200</v>
      </c>
      <c r="D87" s="6">
        <v>26800</v>
      </c>
      <c r="E87" s="6">
        <v>0</v>
      </c>
      <c r="F87" s="6">
        <v>0</v>
      </c>
      <c r="G87" s="6">
        <v>26800</v>
      </c>
    </row>
    <row r="88" spans="1:7" s="47" customFormat="1" x14ac:dyDescent="0.2">
      <c r="A88" s="31" t="s">
        <v>214</v>
      </c>
      <c r="B88" s="6">
        <v>28000</v>
      </c>
      <c r="C88" s="6">
        <v>-4000</v>
      </c>
      <c r="D88" s="6">
        <v>24000</v>
      </c>
      <c r="E88" s="6">
        <v>0</v>
      </c>
      <c r="F88" s="6">
        <v>0</v>
      </c>
      <c r="G88" s="6">
        <v>24000</v>
      </c>
    </row>
    <row r="89" spans="1:7" s="47" customFormat="1" x14ac:dyDescent="0.2">
      <c r="A89" s="31" t="s">
        <v>215</v>
      </c>
      <c r="B89" s="6">
        <v>17000</v>
      </c>
      <c r="C89" s="6">
        <v>0</v>
      </c>
      <c r="D89" s="6">
        <v>17000</v>
      </c>
      <c r="E89" s="6">
        <v>0</v>
      </c>
      <c r="F89" s="6">
        <v>0</v>
      </c>
      <c r="G89" s="6">
        <v>17000</v>
      </c>
    </row>
    <row r="90" spans="1:7" s="47" customFormat="1" x14ac:dyDescent="0.2">
      <c r="A90" s="31" t="s">
        <v>216</v>
      </c>
      <c r="B90" s="6">
        <v>0</v>
      </c>
      <c r="C90" s="6">
        <v>966977.84</v>
      </c>
      <c r="D90" s="6">
        <v>966977.84</v>
      </c>
      <c r="E90" s="6">
        <v>400642.05</v>
      </c>
      <c r="F90" s="6">
        <v>400642.05</v>
      </c>
      <c r="G90" s="6">
        <v>566335.79</v>
      </c>
    </row>
    <row r="91" spans="1:7" s="47" customFormat="1" x14ac:dyDescent="0.2">
      <c r="A91" s="31" t="s">
        <v>217</v>
      </c>
      <c r="B91" s="6">
        <v>0</v>
      </c>
      <c r="C91" s="6">
        <v>200000</v>
      </c>
      <c r="D91" s="6">
        <v>200000</v>
      </c>
      <c r="E91" s="6">
        <v>0</v>
      </c>
      <c r="F91" s="6">
        <v>0</v>
      </c>
      <c r="G91" s="6">
        <v>200000</v>
      </c>
    </row>
    <row r="92" spans="1:7" s="47" customFormat="1" x14ac:dyDescent="0.2">
      <c r="A92" s="31"/>
      <c r="B92" s="6"/>
      <c r="C92" s="6"/>
      <c r="D92" s="6"/>
      <c r="E92" s="6"/>
      <c r="F92" s="6"/>
      <c r="G92" s="6"/>
    </row>
    <row r="93" spans="1:7" x14ac:dyDescent="0.2">
      <c r="A93" s="31"/>
      <c r="B93" s="7"/>
      <c r="C93" s="7"/>
      <c r="D93" s="7"/>
      <c r="E93" s="7"/>
      <c r="F93" s="7"/>
      <c r="G93" s="7"/>
    </row>
    <row r="94" spans="1:7" x14ac:dyDescent="0.2">
      <c r="A94" s="32" t="s">
        <v>82</v>
      </c>
      <c r="B94" s="12">
        <v>63427198.170000002</v>
      </c>
      <c r="C94" s="12">
        <v>26392562.780000001</v>
      </c>
      <c r="D94" s="12">
        <v>89819760.950000003</v>
      </c>
      <c r="E94" s="12">
        <v>36514531.240000002</v>
      </c>
      <c r="F94" s="12">
        <v>34172241.729999997</v>
      </c>
      <c r="G94" s="12">
        <v>53305229.710000001</v>
      </c>
    </row>
    <row r="97" spans="1:8" ht="45" customHeight="1" x14ac:dyDescent="0.2">
      <c r="A97" s="55" t="s">
        <v>132</v>
      </c>
      <c r="B97" s="56"/>
      <c r="C97" s="56"/>
      <c r="D97" s="56"/>
      <c r="E97" s="56"/>
      <c r="F97" s="56"/>
      <c r="G97" s="57"/>
    </row>
    <row r="99" spans="1:8" x14ac:dyDescent="0.2">
      <c r="A99" s="24"/>
      <c r="B99" s="27" t="s">
        <v>0</v>
      </c>
      <c r="C99" s="28"/>
      <c r="D99" s="28"/>
      <c r="E99" s="28"/>
      <c r="F99" s="29"/>
      <c r="G99" s="58" t="s">
        <v>7</v>
      </c>
    </row>
    <row r="100" spans="1:8" ht="22.5" x14ac:dyDescent="0.2">
      <c r="A100" s="25" t="s">
        <v>1</v>
      </c>
      <c r="B100" s="3" t="s">
        <v>2</v>
      </c>
      <c r="C100" s="3" t="s">
        <v>3</v>
      </c>
      <c r="D100" s="3" t="s">
        <v>4</v>
      </c>
      <c r="E100" s="3" t="s">
        <v>5</v>
      </c>
      <c r="F100" s="3" t="s">
        <v>6</v>
      </c>
      <c r="G100" s="59"/>
    </row>
    <row r="101" spans="1:8" x14ac:dyDescent="0.2">
      <c r="A101" s="26"/>
      <c r="B101" s="4">
        <v>1</v>
      </c>
      <c r="C101" s="4">
        <v>2</v>
      </c>
      <c r="D101" s="4" t="s">
        <v>8</v>
      </c>
      <c r="E101" s="4">
        <v>4</v>
      </c>
      <c r="F101" s="4">
        <v>5</v>
      </c>
      <c r="G101" s="4" t="s">
        <v>9</v>
      </c>
    </row>
    <row r="102" spans="1:8" x14ac:dyDescent="0.2">
      <c r="A102" s="15"/>
      <c r="B102" s="16"/>
      <c r="C102" s="16"/>
      <c r="D102" s="16"/>
      <c r="E102" s="16"/>
      <c r="F102" s="16"/>
      <c r="G102" s="16"/>
    </row>
    <row r="103" spans="1:8" x14ac:dyDescent="0.2">
      <c r="A103" s="31" t="s">
        <v>86</v>
      </c>
      <c r="B103" s="17">
        <v>63427198.170000002</v>
      </c>
      <c r="C103" s="17">
        <v>26392562.780000001</v>
      </c>
      <c r="D103" s="17">
        <v>89819760.950000003</v>
      </c>
      <c r="E103" s="17">
        <v>36514531.240000002</v>
      </c>
      <c r="F103" s="17">
        <v>34172241.729999997</v>
      </c>
      <c r="G103" s="17">
        <v>53305229.710000001</v>
      </c>
      <c r="H103" s="45"/>
    </row>
    <row r="104" spans="1:8" x14ac:dyDescent="0.2">
      <c r="A104" s="31" t="s">
        <v>87</v>
      </c>
      <c r="B104" s="17"/>
      <c r="C104" s="17"/>
      <c r="D104" s="17"/>
      <c r="E104" s="17"/>
      <c r="F104" s="17"/>
      <c r="G104" s="17"/>
    </row>
    <row r="105" spans="1:8" x14ac:dyDescent="0.2">
      <c r="A105" s="31" t="s">
        <v>88</v>
      </c>
      <c r="B105" s="17"/>
      <c r="C105" s="17"/>
      <c r="D105" s="17"/>
      <c r="E105" s="17"/>
      <c r="F105" s="17"/>
      <c r="G105" s="17"/>
    </row>
    <row r="106" spans="1:8" x14ac:dyDescent="0.2">
      <c r="A106" s="31" t="s">
        <v>89</v>
      </c>
      <c r="B106" s="17"/>
      <c r="C106" s="17"/>
      <c r="D106" s="17"/>
      <c r="E106" s="17"/>
      <c r="F106" s="17"/>
      <c r="G106" s="17"/>
    </row>
    <row r="107" spans="1:8" x14ac:dyDescent="0.2">
      <c r="A107" s="2"/>
      <c r="B107" s="18"/>
      <c r="C107" s="18"/>
      <c r="D107" s="18"/>
      <c r="E107" s="18"/>
      <c r="F107" s="18"/>
      <c r="G107" s="18"/>
    </row>
    <row r="108" spans="1:8" x14ac:dyDescent="0.2">
      <c r="A108" s="32" t="s">
        <v>82</v>
      </c>
      <c r="B108" s="12">
        <v>63427198.170000002</v>
      </c>
      <c r="C108" s="53">
        <v>26392562.780000001</v>
      </c>
      <c r="D108" s="53">
        <v>89819760.950000003</v>
      </c>
      <c r="E108" s="53">
        <v>36514531.240000002</v>
      </c>
      <c r="F108" s="53">
        <v>34172241.729999997</v>
      </c>
      <c r="G108" s="53">
        <v>53305229.710000001</v>
      </c>
    </row>
    <row r="111" spans="1:8" ht="45" customHeight="1" x14ac:dyDescent="0.2">
      <c r="A111" s="55" t="s">
        <v>131</v>
      </c>
      <c r="B111" s="56"/>
      <c r="C111" s="56"/>
      <c r="D111" s="56"/>
      <c r="E111" s="56"/>
      <c r="F111" s="56"/>
      <c r="G111" s="57"/>
    </row>
    <row r="112" spans="1:8" x14ac:dyDescent="0.2">
      <c r="A112" s="24"/>
      <c r="B112" s="27" t="s">
        <v>0</v>
      </c>
      <c r="C112" s="28"/>
      <c r="D112" s="28"/>
      <c r="E112" s="28"/>
      <c r="F112" s="29"/>
      <c r="G112" s="58" t="s">
        <v>7</v>
      </c>
    </row>
    <row r="113" spans="1:8" ht="22.5" x14ac:dyDescent="0.2">
      <c r="A113" s="25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59"/>
    </row>
    <row r="114" spans="1:8" x14ac:dyDescent="0.2">
      <c r="A114" s="26"/>
      <c r="B114" s="4">
        <v>1</v>
      </c>
      <c r="C114" s="4">
        <v>2</v>
      </c>
      <c r="D114" s="4" t="s">
        <v>8</v>
      </c>
      <c r="E114" s="4">
        <v>4</v>
      </c>
      <c r="F114" s="4">
        <v>5</v>
      </c>
      <c r="G114" s="4" t="s">
        <v>9</v>
      </c>
    </row>
    <row r="115" spans="1:8" x14ac:dyDescent="0.2">
      <c r="A115" s="15"/>
      <c r="B115" s="16"/>
      <c r="C115" s="16"/>
      <c r="D115" s="16"/>
      <c r="E115" s="16"/>
      <c r="F115" s="16"/>
      <c r="G115" s="16"/>
    </row>
    <row r="116" spans="1:8" ht="22.5" x14ac:dyDescent="0.2">
      <c r="A116" s="33" t="s">
        <v>90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48"/>
    </row>
    <row r="117" spans="1:8" x14ac:dyDescent="0.2">
      <c r="A117" s="33"/>
      <c r="B117" s="17"/>
      <c r="C117" s="17"/>
      <c r="D117" s="17"/>
      <c r="E117" s="17"/>
      <c r="F117" s="17"/>
      <c r="G117" s="17"/>
      <c r="H117" s="46"/>
    </row>
    <row r="118" spans="1:8" x14ac:dyDescent="0.2">
      <c r="A118" s="33" t="s">
        <v>91</v>
      </c>
      <c r="B118" s="17"/>
      <c r="C118" s="17"/>
      <c r="D118" s="17"/>
      <c r="E118" s="17"/>
      <c r="F118" s="17"/>
      <c r="G118" s="17"/>
      <c r="H118" s="46"/>
    </row>
    <row r="119" spans="1:8" x14ac:dyDescent="0.2">
      <c r="A119" s="33"/>
      <c r="B119" s="17"/>
      <c r="C119" s="17"/>
      <c r="D119" s="17"/>
      <c r="E119" s="17"/>
      <c r="F119" s="17"/>
      <c r="G119" s="17"/>
      <c r="H119" s="46"/>
    </row>
    <row r="120" spans="1:8" ht="22.5" x14ac:dyDescent="0.2">
      <c r="A120" s="33" t="s">
        <v>92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48"/>
    </row>
    <row r="121" spans="1:8" x14ac:dyDescent="0.2">
      <c r="A121" s="33"/>
      <c r="B121" s="17"/>
      <c r="C121" s="17"/>
      <c r="D121" s="17"/>
      <c r="E121" s="17"/>
      <c r="F121" s="17"/>
      <c r="G121" s="17"/>
      <c r="H121" s="46"/>
    </row>
    <row r="122" spans="1:8" ht="22.5" x14ac:dyDescent="0.2">
      <c r="A122" s="33" t="s">
        <v>93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48"/>
    </row>
    <row r="123" spans="1:8" x14ac:dyDescent="0.2">
      <c r="A123" s="33"/>
      <c r="B123" s="17"/>
      <c r="C123" s="17"/>
      <c r="D123" s="17"/>
      <c r="E123" s="17"/>
      <c r="F123" s="17"/>
      <c r="G123" s="17"/>
      <c r="H123" s="46"/>
    </row>
    <row r="124" spans="1:8" ht="22.5" x14ac:dyDescent="0.2">
      <c r="A124" s="33" t="s">
        <v>94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48"/>
    </row>
    <row r="125" spans="1:8" x14ac:dyDescent="0.2">
      <c r="A125" s="33"/>
      <c r="B125" s="17"/>
      <c r="C125" s="17"/>
      <c r="D125" s="17"/>
      <c r="E125" s="17"/>
      <c r="F125" s="17"/>
      <c r="G125" s="17"/>
      <c r="H125" s="46"/>
    </row>
    <row r="126" spans="1:8" ht="22.5" x14ac:dyDescent="0.2">
      <c r="A126" s="33" t="s">
        <v>95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48"/>
    </row>
    <row r="127" spans="1:8" x14ac:dyDescent="0.2">
      <c r="A127" s="33"/>
      <c r="B127" s="17"/>
      <c r="C127" s="17"/>
      <c r="D127" s="17"/>
      <c r="E127" s="17"/>
      <c r="F127" s="17"/>
      <c r="G127" s="17"/>
      <c r="H127" s="46"/>
    </row>
    <row r="128" spans="1:8" x14ac:dyDescent="0.2">
      <c r="A128" s="33" t="s">
        <v>96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47"/>
    </row>
    <row r="129" spans="1:7" x14ac:dyDescent="0.2">
      <c r="A129" s="34"/>
      <c r="B129" s="18"/>
      <c r="C129" s="18"/>
      <c r="D129" s="18"/>
      <c r="E129" s="18"/>
      <c r="F129" s="18"/>
      <c r="G129" s="18"/>
    </row>
    <row r="130" spans="1:7" x14ac:dyDescent="0.2">
      <c r="A130" s="23" t="s">
        <v>82</v>
      </c>
      <c r="B130" s="12">
        <v>0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</row>
    <row r="135" spans="1:7" x14ac:dyDescent="0.2">
      <c r="A135" s="54"/>
      <c r="B135" s="54"/>
    </row>
    <row r="136" spans="1:7" x14ac:dyDescent="0.2">
      <c r="A136" s="54"/>
      <c r="B136" s="54"/>
    </row>
    <row r="137" spans="1:7" x14ac:dyDescent="0.2">
      <c r="A137" s="54"/>
      <c r="B137" s="54"/>
    </row>
    <row r="138" spans="1:7" x14ac:dyDescent="0.2">
      <c r="A138" s="54"/>
      <c r="B138" s="54"/>
    </row>
  </sheetData>
  <sheetProtection formatCells="0" formatColumns="0" formatRows="0" insertRows="0" deleteRows="0" autoFilter="0"/>
  <mergeCells count="6">
    <mergeCell ref="G3:G4"/>
    <mergeCell ref="G99:G100"/>
    <mergeCell ref="G112:G113"/>
    <mergeCell ref="A1:G1"/>
    <mergeCell ref="A97:G97"/>
    <mergeCell ref="A111:G111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showGridLines="0" workbookViewId="0">
      <selection activeCell="H6" sqref="H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5" t="s">
        <v>130</v>
      </c>
      <c r="B1" s="60"/>
      <c r="C1" s="60"/>
      <c r="D1" s="60"/>
      <c r="E1" s="60"/>
      <c r="F1" s="60"/>
      <c r="G1" s="61"/>
    </row>
    <row r="2" spans="1:8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32739147.68</v>
      </c>
      <c r="C6" s="6">
        <v>9693172.6300000008</v>
      </c>
      <c r="D6" s="6">
        <v>42432320.310000002</v>
      </c>
      <c r="E6" s="6">
        <v>19743801.510000002</v>
      </c>
      <c r="F6" s="6">
        <v>17738901.829999998</v>
      </c>
      <c r="G6" s="6">
        <v>22688518.800000001</v>
      </c>
    </row>
    <row r="7" spans="1:8" x14ac:dyDescent="0.2">
      <c r="A7" s="30" t="s">
        <v>98</v>
      </c>
      <c r="B7" s="6">
        <v>0</v>
      </c>
      <c r="C7" s="49">
        <v>8000</v>
      </c>
      <c r="D7" s="6">
        <v>8000</v>
      </c>
      <c r="E7" s="6">
        <v>0</v>
      </c>
      <c r="F7" s="6">
        <v>0</v>
      </c>
      <c r="G7" s="6">
        <v>8000</v>
      </c>
      <c r="H7" s="51"/>
    </row>
    <row r="8" spans="1:8" x14ac:dyDescent="0.2">
      <c r="A8" s="30" t="s">
        <v>99</v>
      </c>
      <c r="B8" s="6">
        <v>0</v>
      </c>
      <c r="C8" s="49">
        <v>0</v>
      </c>
      <c r="D8" s="6">
        <v>0</v>
      </c>
      <c r="E8" s="6">
        <v>0</v>
      </c>
      <c r="F8" s="6">
        <v>0</v>
      </c>
      <c r="G8" s="6">
        <v>0</v>
      </c>
      <c r="H8" s="51"/>
    </row>
    <row r="9" spans="1:8" x14ac:dyDescent="0.2">
      <c r="A9" s="30" t="s">
        <v>100</v>
      </c>
      <c r="B9" s="6">
        <v>14783750.99</v>
      </c>
      <c r="C9" s="49">
        <v>2436755.91</v>
      </c>
      <c r="D9" s="6">
        <v>17220506.899999999</v>
      </c>
      <c r="E9" s="6">
        <v>7102814.8300000001</v>
      </c>
      <c r="F9" s="6">
        <v>7013094.4900000002</v>
      </c>
      <c r="G9" s="6">
        <v>10117692.07</v>
      </c>
      <c r="H9" s="51"/>
    </row>
    <row r="10" spans="1:8" x14ac:dyDescent="0.2">
      <c r="A10" s="30" t="s">
        <v>101</v>
      </c>
      <c r="B10" s="6">
        <v>0</v>
      </c>
      <c r="C10" s="49">
        <v>0</v>
      </c>
      <c r="D10" s="6">
        <v>0</v>
      </c>
      <c r="E10" s="6">
        <v>0</v>
      </c>
      <c r="F10" s="6">
        <v>0</v>
      </c>
      <c r="G10" s="6">
        <v>0</v>
      </c>
      <c r="H10" s="51"/>
    </row>
    <row r="11" spans="1:8" x14ac:dyDescent="0.2">
      <c r="A11" s="30" t="s">
        <v>102</v>
      </c>
      <c r="B11" s="6">
        <v>2455205.29</v>
      </c>
      <c r="C11" s="49">
        <v>291404.73</v>
      </c>
      <c r="D11" s="6">
        <v>2746610.02</v>
      </c>
      <c r="E11" s="6">
        <v>1820783.11</v>
      </c>
      <c r="F11" s="6">
        <v>1820783.11</v>
      </c>
      <c r="G11" s="6">
        <v>925826.91</v>
      </c>
      <c r="H11" s="51"/>
    </row>
    <row r="12" spans="1:8" x14ac:dyDescent="0.2">
      <c r="A12" s="30" t="s">
        <v>103</v>
      </c>
      <c r="B12" s="6">
        <v>0</v>
      </c>
      <c r="C12" s="49">
        <v>0</v>
      </c>
      <c r="D12" s="6">
        <v>0</v>
      </c>
      <c r="E12" s="6">
        <v>0</v>
      </c>
      <c r="F12" s="6">
        <v>0</v>
      </c>
      <c r="G12" s="6">
        <v>0</v>
      </c>
      <c r="H12" s="51"/>
    </row>
    <row r="13" spans="1:8" x14ac:dyDescent="0.2">
      <c r="A13" s="30" t="s">
        <v>104</v>
      </c>
      <c r="B13" s="6">
        <v>7551113.0999999996</v>
      </c>
      <c r="C13" s="49">
        <v>1517720.57</v>
      </c>
      <c r="D13" s="6">
        <v>9068833.6699999999</v>
      </c>
      <c r="E13" s="6">
        <v>2867010.46</v>
      </c>
      <c r="F13" s="6">
        <v>2867010.46</v>
      </c>
      <c r="G13" s="6">
        <v>6201823.21</v>
      </c>
      <c r="H13" s="51"/>
    </row>
    <row r="14" spans="1:8" x14ac:dyDescent="0.2">
      <c r="A14" s="30" t="s">
        <v>37</v>
      </c>
      <c r="B14" s="6">
        <v>7949078.2999999998</v>
      </c>
      <c r="C14" s="49">
        <v>5439291.4199999999</v>
      </c>
      <c r="D14" s="6">
        <v>13388369.720000001</v>
      </c>
      <c r="E14" s="6">
        <v>7953193.1100000003</v>
      </c>
      <c r="F14" s="6">
        <v>6038013.7699999996</v>
      </c>
      <c r="G14" s="6">
        <v>5435176.6100000003</v>
      </c>
      <c r="H14" s="51"/>
    </row>
    <row r="15" spans="1:8" x14ac:dyDescent="0.2">
      <c r="A15" s="21"/>
      <c r="B15" s="6">
        <v>0</v>
      </c>
      <c r="C15" s="49">
        <v>0</v>
      </c>
      <c r="D15" s="6">
        <v>0</v>
      </c>
      <c r="E15" s="6">
        <v>0</v>
      </c>
      <c r="F15" s="6">
        <v>0</v>
      </c>
      <c r="G15" s="6">
        <v>0</v>
      </c>
      <c r="H15" s="50"/>
    </row>
    <row r="16" spans="1:8" x14ac:dyDescent="0.2">
      <c r="A16" s="20" t="s">
        <v>105</v>
      </c>
      <c r="B16" s="6">
        <v>28892611.530000001</v>
      </c>
      <c r="C16" s="6">
        <v>13139630.24</v>
      </c>
      <c r="D16" s="6">
        <v>42032241.770000003</v>
      </c>
      <c r="E16" s="6">
        <v>15293030.68</v>
      </c>
      <c r="F16" s="6">
        <v>14956038.85</v>
      </c>
      <c r="G16" s="6">
        <v>26739211.09</v>
      </c>
      <c r="H16" s="51"/>
    </row>
    <row r="17" spans="1:8" x14ac:dyDescent="0.2">
      <c r="A17" s="30" t="s">
        <v>106</v>
      </c>
      <c r="B17" s="6">
        <v>427354.26</v>
      </c>
      <c r="C17" s="49">
        <v>79879.259999999995</v>
      </c>
      <c r="D17" s="6">
        <v>507233.52</v>
      </c>
      <c r="E17" s="6">
        <v>168691.88</v>
      </c>
      <c r="F17" s="6">
        <v>168691.88</v>
      </c>
      <c r="G17" s="6">
        <v>338541.64</v>
      </c>
      <c r="H17" s="51"/>
    </row>
    <row r="18" spans="1:8" x14ac:dyDescent="0.2">
      <c r="A18" s="30" t="s">
        <v>107</v>
      </c>
      <c r="B18" s="6">
        <v>24353886.850000001</v>
      </c>
      <c r="C18" s="49">
        <v>12087329.49</v>
      </c>
      <c r="D18" s="6">
        <v>36441216.340000004</v>
      </c>
      <c r="E18" s="6">
        <v>13916195.220000001</v>
      </c>
      <c r="F18" s="6">
        <v>13593903.390000001</v>
      </c>
      <c r="G18" s="6">
        <v>22525021.120000001</v>
      </c>
      <c r="H18" s="51"/>
    </row>
    <row r="19" spans="1:8" x14ac:dyDescent="0.2">
      <c r="A19" s="30" t="s">
        <v>108</v>
      </c>
      <c r="B19" s="6">
        <v>0</v>
      </c>
      <c r="C19" s="49">
        <v>0</v>
      </c>
      <c r="D19" s="6">
        <v>0</v>
      </c>
      <c r="E19" s="6">
        <v>0</v>
      </c>
      <c r="F19" s="6">
        <v>0</v>
      </c>
      <c r="G19" s="6">
        <v>0</v>
      </c>
      <c r="H19" s="51"/>
    </row>
    <row r="20" spans="1:8" x14ac:dyDescent="0.2">
      <c r="A20" s="30" t="s">
        <v>109</v>
      </c>
      <c r="B20" s="6">
        <v>2862817.62</v>
      </c>
      <c r="C20" s="49">
        <v>503642.92</v>
      </c>
      <c r="D20" s="6">
        <v>3366460.54</v>
      </c>
      <c r="E20" s="6">
        <v>960269.17</v>
      </c>
      <c r="F20" s="6">
        <v>945569.17</v>
      </c>
      <c r="G20" s="6">
        <v>2406191.37</v>
      </c>
      <c r="H20" s="51"/>
    </row>
    <row r="21" spans="1:8" x14ac:dyDescent="0.2">
      <c r="A21" s="30" t="s">
        <v>110</v>
      </c>
      <c r="B21" s="6">
        <v>1248552.8</v>
      </c>
      <c r="C21" s="49">
        <v>468778.57</v>
      </c>
      <c r="D21" s="6">
        <v>1717331.37</v>
      </c>
      <c r="E21" s="6">
        <v>247874.41</v>
      </c>
      <c r="F21" s="6">
        <v>247874.41</v>
      </c>
      <c r="G21" s="6">
        <v>1469456.96</v>
      </c>
      <c r="H21" s="51"/>
    </row>
    <row r="22" spans="1:8" x14ac:dyDescent="0.2">
      <c r="A22" s="30" t="s">
        <v>111</v>
      </c>
      <c r="B22" s="6">
        <v>0</v>
      </c>
      <c r="C22" s="49">
        <v>0</v>
      </c>
      <c r="D22" s="6">
        <v>0</v>
      </c>
      <c r="E22" s="6">
        <v>0</v>
      </c>
      <c r="F22" s="6">
        <v>0</v>
      </c>
      <c r="G22" s="6">
        <v>0</v>
      </c>
      <c r="H22" s="51"/>
    </row>
    <row r="23" spans="1:8" x14ac:dyDescent="0.2">
      <c r="A23" s="30" t="s">
        <v>112</v>
      </c>
      <c r="B23" s="6">
        <v>0</v>
      </c>
      <c r="C23" s="49">
        <v>0</v>
      </c>
      <c r="D23" s="6">
        <v>0</v>
      </c>
      <c r="E23" s="6">
        <v>0</v>
      </c>
      <c r="F23" s="6">
        <v>0</v>
      </c>
      <c r="G23" s="6">
        <v>0</v>
      </c>
      <c r="H23" s="51"/>
    </row>
    <row r="24" spans="1:8" x14ac:dyDescent="0.2">
      <c r="A24" s="21"/>
      <c r="B24" s="6">
        <v>0</v>
      </c>
      <c r="C24" s="49">
        <v>0</v>
      </c>
      <c r="D24" s="6">
        <v>0</v>
      </c>
      <c r="E24" s="6">
        <v>0</v>
      </c>
      <c r="F24" s="6">
        <v>0</v>
      </c>
      <c r="G24" s="6">
        <v>0</v>
      </c>
      <c r="H24" s="50"/>
    </row>
    <row r="25" spans="1:8" x14ac:dyDescent="0.2">
      <c r="A25" s="20" t="s">
        <v>113</v>
      </c>
      <c r="B25" s="6">
        <v>1795438.96</v>
      </c>
      <c r="C25" s="6">
        <v>3559759.91</v>
      </c>
      <c r="D25" s="6">
        <v>5355198.87</v>
      </c>
      <c r="E25" s="6">
        <v>1477699.05</v>
      </c>
      <c r="F25" s="6">
        <v>1477301.05</v>
      </c>
      <c r="G25" s="6">
        <v>3877499.82</v>
      </c>
      <c r="H25" s="51"/>
    </row>
    <row r="26" spans="1:8" x14ac:dyDescent="0.2">
      <c r="A26" s="30" t="s">
        <v>114</v>
      </c>
      <c r="B26" s="6">
        <v>0</v>
      </c>
      <c r="C26" s="49">
        <v>0</v>
      </c>
      <c r="D26" s="6">
        <v>0</v>
      </c>
      <c r="E26" s="6">
        <v>0</v>
      </c>
      <c r="F26" s="6">
        <v>0</v>
      </c>
      <c r="G26" s="6">
        <v>0</v>
      </c>
      <c r="H26" s="51"/>
    </row>
    <row r="27" spans="1:8" x14ac:dyDescent="0.2">
      <c r="A27" s="30" t="s">
        <v>115</v>
      </c>
      <c r="B27" s="6">
        <v>789743.84</v>
      </c>
      <c r="C27" s="49">
        <v>2633680.65</v>
      </c>
      <c r="D27" s="6">
        <v>3423424.49</v>
      </c>
      <c r="E27" s="6">
        <v>1179829.8799999999</v>
      </c>
      <c r="F27" s="6">
        <v>1179829.8799999999</v>
      </c>
      <c r="G27" s="6">
        <v>2243594.61</v>
      </c>
      <c r="H27" s="51"/>
    </row>
    <row r="28" spans="1:8" x14ac:dyDescent="0.2">
      <c r="A28" s="30" t="s">
        <v>116</v>
      </c>
      <c r="B28" s="6">
        <v>0</v>
      </c>
      <c r="C28" s="49">
        <v>0</v>
      </c>
      <c r="D28" s="6">
        <v>0</v>
      </c>
      <c r="E28" s="6">
        <v>0</v>
      </c>
      <c r="F28" s="6">
        <v>0</v>
      </c>
      <c r="G28" s="6">
        <v>0</v>
      </c>
      <c r="H28" s="51"/>
    </row>
    <row r="29" spans="1:8" x14ac:dyDescent="0.2">
      <c r="A29" s="30" t="s">
        <v>117</v>
      </c>
      <c r="B29" s="6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51"/>
    </row>
    <row r="30" spans="1:8" x14ac:dyDescent="0.2">
      <c r="A30" s="30" t="s">
        <v>118</v>
      </c>
      <c r="B30" s="6">
        <v>0</v>
      </c>
      <c r="C30" s="49">
        <v>0</v>
      </c>
      <c r="D30" s="6">
        <v>0</v>
      </c>
      <c r="E30" s="6">
        <v>0</v>
      </c>
      <c r="F30" s="6">
        <v>0</v>
      </c>
      <c r="G30" s="6">
        <v>0</v>
      </c>
      <c r="H30" s="51"/>
    </row>
    <row r="31" spans="1:8" x14ac:dyDescent="0.2">
      <c r="A31" s="30" t="s">
        <v>119</v>
      </c>
      <c r="B31" s="6">
        <v>0</v>
      </c>
      <c r="C31" s="49">
        <v>0</v>
      </c>
      <c r="D31" s="6">
        <v>0</v>
      </c>
      <c r="E31" s="6">
        <v>0</v>
      </c>
      <c r="F31" s="6">
        <v>0</v>
      </c>
      <c r="G31" s="6">
        <v>0</v>
      </c>
      <c r="H31" s="51"/>
    </row>
    <row r="32" spans="1:8" x14ac:dyDescent="0.2">
      <c r="A32" s="30" t="s">
        <v>120</v>
      </c>
      <c r="B32" s="6">
        <v>0</v>
      </c>
      <c r="C32" s="49">
        <v>0</v>
      </c>
      <c r="D32" s="6">
        <v>0</v>
      </c>
      <c r="E32" s="6">
        <v>0</v>
      </c>
      <c r="F32" s="6">
        <v>0</v>
      </c>
      <c r="G32" s="6">
        <v>0</v>
      </c>
      <c r="H32" s="51"/>
    </row>
    <row r="33" spans="1:8" x14ac:dyDescent="0.2">
      <c r="A33" s="30" t="s">
        <v>121</v>
      </c>
      <c r="B33" s="6">
        <v>0</v>
      </c>
      <c r="C33" s="49">
        <v>0</v>
      </c>
      <c r="D33" s="6">
        <v>0</v>
      </c>
      <c r="E33" s="6">
        <v>0</v>
      </c>
      <c r="F33" s="6">
        <v>0</v>
      </c>
      <c r="G33" s="6">
        <v>0</v>
      </c>
      <c r="H33" s="51"/>
    </row>
    <row r="34" spans="1:8" x14ac:dyDescent="0.2">
      <c r="A34" s="30" t="s">
        <v>122</v>
      </c>
      <c r="B34" s="6">
        <v>1005695.12</v>
      </c>
      <c r="C34" s="49">
        <v>926079.26</v>
      </c>
      <c r="D34" s="6">
        <v>1931774.38</v>
      </c>
      <c r="E34" s="6">
        <v>297869.17</v>
      </c>
      <c r="F34" s="6">
        <v>297471.17</v>
      </c>
      <c r="G34" s="6">
        <v>1633905.21</v>
      </c>
      <c r="H34" s="51"/>
    </row>
    <row r="35" spans="1:8" x14ac:dyDescent="0.2">
      <c r="A35" s="21"/>
      <c r="B35" s="6">
        <v>0</v>
      </c>
      <c r="C35" s="49">
        <v>0</v>
      </c>
      <c r="D35" s="6">
        <v>0</v>
      </c>
      <c r="E35" s="6">
        <v>0</v>
      </c>
      <c r="F35" s="6">
        <v>0</v>
      </c>
      <c r="G35" s="6">
        <v>0</v>
      </c>
      <c r="H35" s="50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51"/>
    </row>
    <row r="37" spans="1:8" x14ac:dyDescent="0.2">
      <c r="A37" s="30" t="s">
        <v>124</v>
      </c>
      <c r="B37" s="6">
        <v>0</v>
      </c>
      <c r="C37" s="49">
        <v>0</v>
      </c>
      <c r="D37" s="6">
        <v>0</v>
      </c>
      <c r="E37" s="6">
        <v>0</v>
      </c>
      <c r="F37" s="6">
        <v>0</v>
      </c>
      <c r="G37" s="6">
        <v>0</v>
      </c>
      <c r="H37" s="51"/>
    </row>
    <row r="38" spans="1:8" ht="22.5" x14ac:dyDescent="0.2">
      <c r="A38" s="30" t="s">
        <v>125</v>
      </c>
      <c r="B38" s="6">
        <v>0</v>
      </c>
      <c r="C38" s="49">
        <v>0</v>
      </c>
      <c r="D38" s="6">
        <v>0</v>
      </c>
      <c r="E38" s="6">
        <v>0</v>
      </c>
      <c r="F38" s="6">
        <v>0</v>
      </c>
      <c r="G38" s="6">
        <v>0</v>
      </c>
      <c r="H38" s="51"/>
    </row>
    <row r="39" spans="1:8" x14ac:dyDescent="0.2">
      <c r="A39" s="30" t="s">
        <v>126</v>
      </c>
      <c r="B39" s="6">
        <v>0</v>
      </c>
      <c r="C39" s="49">
        <v>0</v>
      </c>
      <c r="D39" s="6">
        <v>0</v>
      </c>
      <c r="E39" s="6">
        <v>0</v>
      </c>
      <c r="F39" s="6">
        <v>0</v>
      </c>
      <c r="G39" s="6">
        <v>0</v>
      </c>
      <c r="H39" s="51"/>
    </row>
    <row r="40" spans="1:8" x14ac:dyDescent="0.2">
      <c r="A40" s="30" t="s">
        <v>127</v>
      </c>
      <c r="B40" s="6">
        <v>0</v>
      </c>
      <c r="C40" s="49">
        <v>0</v>
      </c>
      <c r="D40" s="6">
        <v>0</v>
      </c>
      <c r="E40" s="6">
        <v>0</v>
      </c>
      <c r="F40" s="6">
        <v>0</v>
      </c>
      <c r="G40" s="6">
        <v>0</v>
      </c>
      <c r="H40" s="51"/>
    </row>
    <row r="41" spans="1:8" x14ac:dyDescent="0.2">
      <c r="A41" s="21"/>
      <c r="B41" s="6"/>
      <c r="C41" s="49"/>
      <c r="D41" s="6"/>
      <c r="E41" s="6"/>
      <c r="F41" s="6"/>
      <c r="G41" s="6"/>
    </row>
    <row r="42" spans="1:8" x14ac:dyDescent="0.2">
      <c r="A42" s="23" t="s">
        <v>82</v>
      </c>
      <c r="B42" s="12">
        <v>63427198.170000002</v>
      </c>
      <c r="C42" s="12">
        <v>26392562.780000001</v>
      </c>
      <c r="D42" s="12">
        <v>89819760.950000003</v>
      </c>
      <c r="E42" s="12">
        <v>36514531.240000002</v>
      </c>
      <c r="F42" s="12">
        <v>34172241.729999997</v>
      </c>
      <c r="G42" s="12">
        <v>53305229.710000001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MCSC</cp:lastModifiedBy>
  <cp:revision/>
  <cp:lastPrinted>2022-08-11T20:50:59Z</cp:lastPrinted>
  <dcterms:created xsi:type="dcterms:W3CDTF">2014-02-10T03:37:14Z</dcterms:created>
  <dcterms:modified xsi:type="dcterms:W3CDTF">2022-08-11T20:51:03Z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