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er Informe 2022\"/>
    </mc:Choice>
  </mc:AlternateContent>
  <bookViews>
    <workbookView xWindow="-120" yWindow="-120" windowWidth="20730" windowHeight="110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CA!$A$1:$G$111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<sst xmlns="http://schemas.openxmlformats.org/spreadsheetml/2006/main" count="249" uniqueCount="191">
  <si>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</si>
  <si>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</si>
  <si>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</si>
  <si>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</si>
  <si>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</si>
  <si>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</si>
  <si>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</si>
  <si>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</si>
  <si>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</si>
  <si>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</si>
  <si>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</si>
  <si>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</si>
  <si>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</si>
  <si>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</si>
  <si>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</si>
  <si>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</si>
  <si>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</si>
  <si>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</si>
  <si>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</si>
  <si>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</si>
  <si>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</si>
  <si>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</si>
  <si>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</si>
  <si>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</si>
  <si>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</si>
  <si>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</si>
  <si>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</si>
  <si>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</si>
  <si>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</si>
  <si>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</si>
  <si>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</si>
  <si>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</si>
  <si>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</si>
  <si>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</si>
  <si>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</si>
  <si>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</si>
  <si>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</si>
  <si>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</si>
  <si>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</si>
  <si>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</si>
  <si>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</si>
  <si>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</si>
  <si>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</si>
  <si>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</si>
  <si>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</si>
  <si>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</si>
  <si>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</si>
  <si>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</si>
  <si>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</si>
  <si>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</si>
  <si>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</si>
  <si>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</si>
  <si>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</si>
  <si>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</si>
  <si>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</si>
  <si>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</si>
  <si>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</si>
  <si>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</si>
  <si>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</si>
  <si>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</si>
  <si>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</si>
  <si>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</si>
  <si>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</si>
  <si>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</si>
  <si>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</si>
  <si>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</si>
  <si>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</si>
  <si>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</si>
  <si>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</si>
  <si>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</si>
  <si>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</si>
  <si>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</si>
  <si>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</si>
  <si>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</si>
  <si>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</si>
  <si>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</si>
  <si>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</si>
  <si>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</si>
  <si>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</si>
  <si>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</si>
  <si>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</si>
  <si>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</si>
  <si>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</si>
  <si>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</si>
  <si>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</si>
  <si>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</si>
  <si>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</si>
  <si>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</si>
  <si>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</si>
  <si>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</si>
  <si>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</si>
  <si>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</si>
  <si>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</si>
  <si>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</si>
  <si>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</si>
  <si>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</si>
  <si>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</si>
  <si>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</si>
  <si>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</si>
  <si>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</si>
  <si>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</si>
  <si>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</si>
  <si>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</si>
  <si>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</si>
  <si>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</si>
  <si>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</si>
  <si>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</si>
  <si>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</si>
  <si>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</si>
  <si>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</si>
  <si>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</si>
  <si>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</si>
  <si>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</si>
  <si>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</si>
  <si>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</si>
  <si>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</si>
  <si>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</si>
  <si>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</si>
  <si>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</si>
  <si>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</si>
  <si>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</si>
  <si>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</si>
  <si>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</si>
  <si>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</si>
  <si>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</si>
  <si>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</si>
  <si>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</si>
  <si>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</si>
  <si>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SANTA CATARINA , GTO.
ESTADO ANALÍTICO DEL EJERCICIO DEL PRESUPUESTO DE EGRESOS POR OBJETO DEL GASTO (CAPÍTULO Y CONCEPTO)
 AL 31 DE MARZO DEL 2022</t>
  </si>
  <si>
    <t>MUNICIPIO DE SANTA CATARINA , GTO.
ESTADO ANALÍTICO DEL EJERCICIO DEL PRESUPUESTO DE EGRESOS 
CLASIFICACIÓN ECONÓMICA (POR TIPO DE GASTO)
 DEL 1 DE ENERO DEL 2022 AL 31 DE MARZO DEL 2022</t>
  </si>
  <si>
    <t>MUNICIPIO DE SANTA CATARINA , GTO.
ESTADO ANALÍTICO DEL EJERCICIO DEL PRESUPUESTO DE EGRESOS 
CLASIFICACIÓN FUNCIONAL (FINALIDAD Y FUNCIÓN)
 DEL 01 DE ENERO DEL 2022 AL 31 DE MARZO DEL 2022</t>
  </si>
  <si>
    <t>SECTOR PARAESTATAL DEL GOBIERNO MUNICIPAL DE MUNICIPIO DE SANTA CATARINA , GTO.
ESTADO ANALÍTICO DEL EJERCICIO DEL PRESUPUESTO DE EGRESOS 
CLASIFICACIÓN ADMINISTRATIVA
DEL 1 DE ENERO DEL 2022 AL 31 DE MARZO DEL 2022</t>
  </si>
  <si>
    <t>GOBIERNO MUNICIPAL DE MUNICIPIO DE SANTA CATARINA , GTO.
ESTADO ANALÍTICO DEL EJERCICIO DEL PRESUPUESTO DE EGRESOS 
CLASIFICACIÓN ADMINISTRATIVA
DEL 1 DE ENERO DEL 2022 AL 31 DE MARZO DEL 2022</t>
  </si>
  <si>
    <t>01101 DESPACHO DEL PRESIDENTE MUNICIPAL</t>
  </si>
  <si>
    <t>01102 SINDICATURA</t>
  </si>
  <si>
    <t>01103 DESPACHO DE REGIDORES</t>
  </si>
  <si>
    <t>01104 SECRETARIA DEL AYUNTAMIENTO</t>
  </si>
  <si>
    <t>01105 DIRECCION DE PLANEACION</t>
  </si>
  <si>
    <t>01106 COORDINACION DE UMAIP</t>
  </si>
  <si>
    <t>01107 COORDINACION DE COMUNICACION SOCIAL</t>
  </si>
  <si>
    <t>01108 TESORERIA MUNICIPAL</t>
  </si>
  <si>
    <t>01109 CONTRALORIA MUNICIPAL</t>
  </si>
  <si>
    <t>01110 OFICIALIA MAYOR</t>
  </si>
  <si>
    <t>01111 COORDINACION DE JUVENTUD</t>
  </si>
  <si>
    <t>02302 DIRECCION DE OBRAS PUBLICAS MUNICIPALES</t>
  </si>
  <si>
    <t>02303 DIRECCION DE CATASTRO</t>
  </si>
  <si>
    <t>02304 COORDINACION DE SERVICIOS PUBLICOS MUNIC</t>
  </si>
  <si>
    <t>02305 DIRECCION DE CASA DE CULTURA</t>
  </si>
  <si>
    <t>02306 DIRECCION DE DEPORTES</t>
  </si>
  <si>
    <t>02307 COORDINACION DE EDUCACION</t>
  </si>
  <si>
    <t>02308 COORDINACION DE DESARROLLO URBANO</t>
  </si>
  <si>
    <t>03402 DIRECCION DE DESARROLLO SOCIAL</t>
  </si>
  <si>
    <t>03403 DIRECCION DE DESARROLLO RURAL</t>
  </si>
  <si>
    <t>03404 DIRECCION DE DESARROLLO  ECONOMICO</t>
  </si>
  <si>
    <t>03405 DIRECCION DE MIGRANTES</t>
  </si>
  <si>
    <t>04401 DIRECCION DE SEGURIDAD PUBLICA Y VIALIDA</t>
  </si>
  <si>
    <t>04402 COORDINACION DE PROTECCION CIVIL</t>
  </si>
  <si>
    <t>05101 COORDINACION DE ECOLOGIA Y MEDIO AMBIENT</t>
  </si>
  <si>
    <t>06302 OBRAS PUBLICAS</t>
  </si>
  <si>
    <t>06402 DIRECCION DE DESARROLLO SOCIAL</t>
  </si>
  <si>
    <t>07302 DIRECCION DE OBRAS PUBLICAS MUNICIPALE</t>
  </si>
  <si>
    <t>07304 COORDINACION DE SERVICION PUBLICOS</t>
  </si>
  <si>
    <t>07307 COORDINACION DE EDUCACION</t>
  </si>
  <si>
    <t>07401 DIRECCION DE SEGURIDAD PUBLICA Y VIALIDA</t>
  </si>
  <si>
    <t>08302 DIRECCION DE OBRAS PUBLICAS MUNICIPALES</t>
  </si>
  <si>
    <t>09108 TESORERIA MUNICIPAL</t>
  </si>
  <si>
    <t>09304 COORDINACION DE SERVICIOS PUBLICOS MUNIC</t>
  </si>
  <si>
    <t>10101 DESPACHO DEL PRESIDENTE MUNICIPAL</t>
  </si>
  <si>
    <t>10102 SINDICATURA</t>
  </si>
  <si>
    <t>10103 DESPACHO DE REGIDORES</t>
  </si>
  <si>
    <t>10104 SECRETARIA DEL AYUNTAMIENTO</t>
  </si>
  <si>
    <t>10105 COORDINACION DE PLANEACION</t>
  </si>
  <si>
    <t>10106 COORDINACION DE UMAIP</t>
  </si>
  <si>
    <t>10107 COORDINACION DE COMUNICACION SOCIAL Y  J</t>
  </si>
  <si>
    <t>10108 TESORERIA MUNICIPAL</t>
  </si>
  <si>
    <t>10109 CONTRALORIA MUNICIPAL</t>
  </si>
  <si>
    <t>10110 OFICIALIA MAYOR</t>
  </si>
  <si>
    <t>10302 DIRECCION DE OBRAS PUBLICAS MUNICIPALES</t>
  </si>
  <si>
    <t>10303 DIRECCION DE CATASTRO, DESARROLLO URBANO</t>
  </si>
  <si>
    <t>10304 COORDINACION DE SERVICIOS PUBLICOS MUNIC</t>
  </si>
  <si>
    <t>10305  DIRECCION DE CASA DE CULTURA</t>
  </si>
  <si>
    <t>10306 DIRECCION DE DEPORTES</t>
  </si>
  <si>
    <t>10307 COORDINACION DE EDUCACION</t>
  </si>
  <si>
    <t>10401 DIRECCION DE SEGURIDAD PUBLICA Y VIALIDA</t>
  </si>
  <si>
    <t>10402 DIRECCION DE DESARROLLO SOCIAL</t>
  </si>
  <si>
    <t>10403 DIRECCION DE DESARROLLO RURAL</t>
  </si>
  <si>
    <t>10404 DIRECCION DE DESARROLLO  ECONOMICO</t>
  </si>
  <si>
    <t>10405 DIRECCION DE MIGRANTES</t>
  </si>
  <si>
    <t>10406 COORDINACION DE PROTECCION CIVIL</t>
  </si>
  <si>
    <t>10407 COORDINACION DE ECOLOGIA</t>
  </si>
  <si>
    <t>MUNICIPIO DE SANTA CATARINA , GTO.
ESTADO ANALÍTICO DEL EJERCICIO DEL PRESUPUESTO DE EGRESOS 
CLASIFICACIÓN ADMINISTRATIVA
DEL 1 DE ENERO DEL 2022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</si>
</sst>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4" fillId="0" borderId="3" xfId="9" applyFont="1" applyBorder="1" applyAlignment="1">
      <alignment horizontal="center" vertical="center"/>
    </xf>
    <xf numFmtId="0" fontId="8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4" fontId="4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4" fontId="4" fillId="0" borderId="14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4" fontId="8" fillId="0" borderId="13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</cellXfs>
  <cellStyles count="3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3" xfId="5"/>
    <cellStyle name="Millares 3 2" xfId="17"/>
    <cellStyle name="Millares 3 2 2" xfId="27"/>
    <cellStyle name="Millares 3 3" xfId="2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3" xfId="19"/>
    <cellStyle name="Normal 6 3 2" xfId="29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1657350</xdr:colOff>
      <xdr:row>105</xdr:row>
      <xdr:rowOff>85725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657350" y="1754505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28575</xdr:colOff>
      <xdr:row>105</xdr:row>
      <xdr:rowOff>76200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600700" y="175355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31" workbookViewId="0">
      <selection activeCell="A31" sqref="A3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4" t="s">
        <v>128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35760714.57</v>
      </c>
      <c r="C5" s="42">
        <f t="shared" ref="C5:G5" si="0">SUM(C6:C12)</f>
        <v>3086198.25</v>
      </c>
      <c r="D5" s="42">
        <f t="shared" si="0"/>
        <v>38846912.82</v>
      </c>
      <c r="E5" s="42">
        <f t="shared" si="0"/>
        <v>5829766.6400000006</v>
      </c>
      <c r="F5" s="42">
        <f t="shared" si="0"/>
        <v>5829766.6400000006</v>
      </c>
      <c r="G5" s="42">
        <f t="shared" si="0"/>
        <v>33017146.18</v>
      </c>
    </row>
    <row r="6" spans="1:7" x14ac:dyDescent="0.2">
      <c r="A6" s="38" t="s">
        <v>11</v>
      </c>
      <c r="B6" s="43">
        <v>26946560.52</v>
      </c>
      <c r="C6" s="6">
        <v>2381915.0099999998</v>
      </c>
      <c r="D6" s="6">
        <v>29328475.530000001</v>
      </c>
      <c r="E6" s="6">
        <v>4716676.66</v>
      </c>
      <c r="F6" s="6">
        <v>4716676.66</v>
      </c>
      <c r="G6" s="6">
        <v>24611798.870000001</v>
      </c>
    </row>
    <row r="7" spans="1:7" x14ac:dyDescent="0.2">
      <c r="A7" s="38" t="s">
        <v>12</v>
      </c>
      <c r="B7" s="43">
        <v>2928654.65</v>
      </c>
      <c r="C7" s="6">
        <v>571345.35</v>
      </c>
      <c r="D7" s="6">
        <v>3500000</v>
      </c>
      <c r="E7" s="6">
        <v>471970.36</v>
      </c>
      <c r="F7" s="6">
        <v>471970.36</v>
      </c>
      <c r="G7" s="6">
        <v>3028029.64</v>
      </c>
    </row>
    <row r="8" spans="1:7" x14ac:dyDescent="0.2">
      <c r="A8" s="38" t="s">
        <v>13</v>
      </c>
      <c r="B8" s="43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38" t="s">
        <v>14</v>
      </c>
      <c r="B9" s="43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38" t="s">
        <v>15</v>
      </c>
      <c r="B10" s="43">
        <v>5885499.4000000004</v>
      </c>
      <c r="C10" s="6">
        <v>132937.89000000001</v>
      </c>
      <c r="D10" s="6">
        <v>6018437.29</v>
      </c>
      <c r="E10" s="6">
        <v>641119.62</v>
      </c>
      <c r="F10" s="6">
        <v>641119.62</v>
      </c>
      <c r="G10" s="6">
        <v>5377317.6699999999</v>
      </c>
    </row>
    <row r="11" spans="1:7" x14ac:dyDescent="0.2">
      <c r="A11" s="38" t="s">
        <v>16</v>
      </c>
      <c r="B11" s="43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38" t="s">
        <v>17</v>
      </c>
      <c r="B12" s="43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41" t="s">
        <v>18</v>
      </c>
      <c r="B13" s="43">
        <f>SUM(B14:B22)</f>
        <v>3828723.18</v>
      </c>
      <c r="C13" s="43">
        <f t="shared" ref="C13:G13" si="1">SUM(C14:C22)</f>
        <v>1579900</v>
      </c>
      <c r="D13" s="43">
        <f t="shared" si="1"/>
        <v>5408623.1799999997</v>
      </c>
      <c r="E13" s="43">
        <f t="shared" si="1"/>
        <v>885692.91999999993</v>
      </c>
      <c r="F13" s="43">
        <f t="shared" si="1"/>
        <v>885692.91999999993</v>
      </c>
      <c r="G13" s="43">
        <f t="shared" si="1"/>
        <v>4522930.2600000007</v>
      </c>
    </row>
    <row r="14" spans="1:7" x14ac:dyDescent="0.2">
      <c r="A14" s="38" t="s">
        <v>19</v>
      </c>
      <c r="B14" s="43">
        <v>530080</v>
      </c>
      <c r="C14" s="6">
        <v>404500</v>
      </c>
      <c r="D14" s="6">
        <v>934580</v>
      </c>
      <c r="E14" s="6">
        <v>457093.87</v>
      </c>
      <c r="F14" s="6">
        <v>457093.87</v>
      </c>
      <c r="G14" s="6">
        <v>477486.13</v>
      </c>
    </row>
    <row r="15" spans="1:7" x14ac:dyDescent="0.2">
      <c r="A15" s="38" t="s">
        <v>20</v>
      </c>
      <c r="B15" s="43">
        <v>205900</v>
      </c>
      <c r="C15" s="6">
        <v>146200</v>
      </c>
      <c r="D15" s="6">
        <v>352100</v>
      </c>
      <c r="E15" s="6">
        <v>88777.41</v>
      </c>
      <c r="F15" s="6">
        <v>88777.41</v>
      </c>
      <c r="G15" s="6">
        <v>263322.59000000003</v>
      </c>
    </row>
    <row r="16" spans="1:7" x14ac:dyDescent="0.2">
      <c r="A16" s="38" t="s">
        <v>21</v>
      </c>
      <c r="B16" s="43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38" t="s">
        <v>22</v>
      </c>
      <c r="B17" s="43">
        <v>623400</v>
      </c>
      <c r="C17" s="6">
        <v>215000</v>
      </c>
      <c r="D17" s="6">
        <v>838400</v>
      </c>
      <c r="E17" s="6">
        <v>276871.64</v>
      </c>
      <c r="F17" s="6">
        <v>276871.64</v>
      </c>
      <c r="G17" s="6">
        <v>561528.36</v>
      </c>
    </row>
    <row r="18" spans="1:7" x14ac:dyDescent="0.2">
      <c r="A18" s="38" t="s">
        <v>23</v>
      </c>
      <c r="B18" s="43">
        <v>60000</v>
      </c>
      <c r="C18" s="6">
        <v>0</v>
      </c>
      <c r="D18" s="6">
        <v>60000</v>
      </c>
      <c r="E18" s="6">
        <v>5840.2</v>
      </c>
      <c r="F18" s="6">
        <v>5840.2</v>
      </c>
      <c r="G18" s="6">
        <v>54159.8</v>
      </c>
    </row>
    <row r="19" spans="1:7" x14ac:dyDescent="0.2">
      <c r="A19" s="38" t="s">
        <v>24</v>
      </c>
      <c r="B19" s="43">
        <v>2173143.1800000002</v>
      </c>
      <c r="C19" s="6">
        <v>619200</v>
      </c>
      <c r="D19" s="6">
        <v>2792343.18</v>
      </c>
      <c r="E19" s="6">
        <v>3387.2</v>
      </c>
      <c r="F19" s="6">
        <v>3387.2</v>
      </c>
      <c r="G19" s="6">
        <v>2788955.98</v>
      </c>
    </row>
    <row r="20" spans="1:7" x14ac:dyDescent="0.2">
      <c r="A20" s="38" t="s">
        <v>25</v>
      </c>
      <c r="B20" s="43">
        <v>166000</v>
      </c>
      <c r="C20" s="6">
        <v>195000</v>
      </c>
      <c r="D20" s="6">
        <v>361000</v>
      </c>
      <c r="E20" s="6">
        <v>33129.599999999999</v>
      </c>
      <c r="F20" s="6">
        <v>33129.599999999999</v>
      </c>
      <c r="G20" s="6">
        <v>327870.40000000002</v>
      </c>
    </row>
    <row r="21" spans="1:7" x14ac:dyDescent="0.2">
      <c r="A21" s="38" t="s">
        <v>26</v>
      </c>
      <c r="B21" s="43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38" t="s">
        <v>27</v>
      </c>
      <c r="B22" s="43">
        <v>70200</v>
      </c>
      <c r="C22" s="6">
        <v>0</v>
      </c>
      <c r="D22" s="6">
        <v>70200</v>
      </c>
      <c r="E22" s="6">
        <v>20593</v>
      </c>
      <c r="F22" s="6">
        <v>20593</v>
      </c>
      <c r="G22" s="6">
        <v>49607</v>
      </c>
    </row>
    <row r="23" spans="1:7" x14ac:dyDescent="0.2">
      <c r="A23" s="41" t="s">
        <v>28</v>
      </c>
      <c r="B23" s="43">
        <f>SUM(B24:B32)</f>
        <v>8611341.4199999999</v>
      </c>
      <c r="C23" s="43">
        <f t="shared" ref="C23:G23" si="2">SUM(C24:C32)</f>
        <v>3007049.67</v>
      </c>
      <c r="D23" s="43">
        <f t="shared" si="2"/>
        <v>11618391.09</v>
      </c>
      <c r="E23" s="43">
        <f t="shared" si="2"/>
        <v>3393362.71</v>
      </c>
      <c r="F23" s="43">
        <f t="shared" si="2"/>
        <v>3393362.71</v>
      </c>
      <c r="G23" s="43">
        <f t="shared" si="2"/>
        <v>8225028.3799999999</v>
      </c>
    </row>
    <row r="24" spans="1:7" x14ac:dyDescent="0.2">
      <c r="A24" s="38" t="s">
        <v>29</v>
      </c>
      <c r="B24" s="43">
        <v>3116680.91</v>
      </c>
      <c r="C24" s="6">
        <v>502400</v>
      </c>
      <c r="D24" s="6">
        <v>3619080.91</v>
      </c>
      <c r="E24" s="6">
        <v>980085.96</v>
      </c>
      <c r="F24" s="6">
        <v>980085.96</v>
      </c>
      <c r="G24" s="6">
        <v>2638994.9500000002</v>
      </c>
    </row>
    <row r="25" spans="1:7" x14ac:dyDescent="0.2">
      <c r="A25" s="38" t="s">
        <v>30</v>
      </c>
      <c r="B25" s="43">
        <v>82000</v>
      </c>
      <c r="C25" s="6">
        <v>3000</v>
      </c>
      <c r="D25" s="6">
        <v>85000</v>
      </c>
      <c r="E25" s="6">
        <v>645334.6</v>
      </c>
      <c r="F25" s="6">
        <v>645334.6</v>
      </c>
      <c r="G25" s="6">
        <v>-560334.6</v>
      </c>
    </row>
    <row r="26" spans="1:7" x14ac:dyDescent="0.2">
      <c r="A26" s="38" t="s">
        <v>31</v>
      </c>
      <c r="B26" s="43">
        <v>370720</v>
      </c>
      <c r="C26" s="6">
        <v>54800</v>
      </c>
      <c r="D26" s="6">
        <v>425520</v>
      </c>
      <c r="E26" s="6">
        <v>99025</v>
      </c>
      <c r="F26" s="6">
        <v>99025</v>
      </c>
      <c r="G26" s="6">
        <v>326495</v>
      </c>
    </row>
    <row r="27" spans="1:7" x14ac:dyDescent="0.2">
      <c r="A27" s="38" t="s">
        <v>32</v>
      </c>
      <c r="B27" s="43">
        <v>10000</v>
      </c>
      <c r="C27" s="6">
        <v>0</v>
      </c>
      <c r="D27" s="6">
        <v>10000</v>
      </c>
      <c r="E27" s="6">
        <v>119311.8</v>
      </c>
      <c r="F27" s="6">
        <v>119311.8</v>
      </c>
      <c r="G27" s="6">
        <v>-109311.8</v>
      </c>
    </row>
    <row r="28" spans="1:7" x14ac:dyDescent="0.2">
      <c r="A28" s="38" t="s">
        <v>33</v>
      </c>
      <c r="B28" s="43">
        <v>993800</v>
      </c>
      <c r="C28" s="6">
        <v>835000</v>
      </c>
      <c r="D28" s="6">
        <v>1828800</v>
      </c>
      <c r="E28" s="6">
        <v>1143161.21</v>
      </c>
      <c r="F28" s="6">
        <v>1143161.21</v>
      </c>
      <c r="G28" s="6">
        <v>685638.79</v>
      </c>
    </row>
    <row r="29" spans="1:7" x14ac:dyDescent="0.2">
      <c r="A29" s="38" t="s">
        <v>34</v>
      </c>
      <c r="B29" s="43">
        <v>200000</v>
      </c>
      <c r="C29" s="6">
        <v>0</v>
      </c>
      <c r="D29" s="6">
        <v>200000</v>
      </c>
      <c r="E29" s="6">
        <v>80979.600000000006</v>
      </c>
      <c r="F29" s="6">
        <v>80979.600000000006</v>
      </c>
      <c r="G29" s="6">
        <v>119020.4</v>
      </c>
    </row>
    <row r="30" spans="1:7" x14ac:dyDescent="0.2">
      <c r="A30" s="38" t="s">
        <v>35</v>
      </c>
      <c r="B30" s="43">
        <v>371200</v>
      </c>
      <c r="C30" s="6">
        <v>114000</v>
      </c>
      <c r="D30" s="6">
        <v>485200</v>
      </c>
      <c r="E30" s="6">
        <v>193426.99</v>
      </c>
      <c r="F30" s="6">
        <v>193426.99</v>
      </c>
      <c r="G30" s="6">
        <v>291773.01</v>
      </c>
    </row>
    <row r="31" spans="1:7" x14ac:dyDescent="0.2">
      <c r="A31" s="38" t="s">
        <v>36</v>
      </c>
      <c r="B31" s="43">
        <v>2985000</v>
      </c>
      <c r="C31" s="6">
        <v>1480000</v>
      </c>
      <c r="D31" s="6">
        <v>4465000</v>
      </c>
      <c r="E31" s="6">
        <v>132037.54999999999</v>
      </c>
      <c r="F31" s="6">
        <v>132037.54999999999</v>
      </c>
      <c r="G31" s="6">
        <v>4332962.45</v>
      </c>
    </row>
    <row r="32" spans="1:7" x14ac:dyDescent="0.2">
      <c r="A32" s="38" t="s">
        <v>37</v>
      </c>
      <c r="B32" s="43">
        <v>481940.51</v>
      </c>
      <c r="C32" s="6">
        <v>17849.669999999998</v>
      </c>
      <c r="D32" s="6">
        <v>499790.18</v>
      </c>
      <c r="E32" s="6">
        <v>0</v>
      </c>
      <c r="F32" s="6">
        <v>0</v>
      </c>
      <c r="G32" s="6">
        <v>499790.18</v>
      </c>
    </row>
    <row r="33" spans="1:7" x14ac:dyDescent="0.2">
      <c r="A33" s="41" t="s">
        <v>38</v>
      </c>
      <c r="B33" s="43">
        <f>SUM(B34:B42)</f>
        <v>5990000</v>
      </c>
      <c r="C33" s="43">
        <f t="shared" ref="C33:G33" si="3">SUM(C34:C42)</f>
        <v>2686788.14</v>
      </c>
      <c r="D33" s="43">
        <f t="shared" si="3"/>
        <v>8676788.1400000006</v>
      </c>
      <c r="E33" s="43">
        <f t="shared" si="3"/>
        <v>1750812.26</v>
      </c>
      <c r="F33" s="43">
        <f t="shared" si="3"/>
        <v>1740812.26</v>
      </c>
      <c r="G33" s="43">
        <f t="shared" si="3"/>
        <v>6925975.8799999999</v>
      </c>
    </row>
    <row r="34" spans="1:7" x14ac:dyDescent="0.2">
      <c r="A34" s="38" t="s">
        <v>39</v>
      </c>
      <c r="B34" s="43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8" t="s">
        <v>40</v>
      </c>
      <c r="B35" s="43">
        <v>3600000</v>
      </c>
      <c r="C35" s="6">
        <v>0</v>
      </c>
      <c r="D35" s="6">
        <v>3600000</v>
      </c>
      <c r="E35" s="6">
        <v>1125000</v>
      </c>
      <c r="F35" s="6">
        <v>1125000</v>
      </c>
      <c r="G35" s="6">
        <v>2475000</v>
      </c>
    </row>
    <row r="36" spans="1:7" x14ac:dyDescent="0.2">
      <c r="A36" s="38" t="s">
        <v>41</v>
      </c>
      <c r="B36" s="43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8" t="s">
        <v>42</v>
      </c>
      <c r="B37" s="43">
        <v>2390000</v>
      </c>
      <c r="C37" s="6">
        <v>2686788.14</v>
      </c>
      <c r="D37" s="6">
        <v>5076788.1399999997</v>
      </c>
      <c r="E37" s="6">
        <v>625812.26</v>
      </c>
      <c r="F37" s="6">
        <v>615812.26</v>
      </c>
      <c r="G37" s="6">
        <v>4450975.88</v>
      </c>
    </row>
    <row r="38" spans="1:7" x14ac:dyDescent="0.2">
      <c r="A38" s="38" t="s">
        <v>43</v>
      </c>
      <c r="B38" s="43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8" t="s">
        <v>44</v>
      </c>
      <c r="B39" s="43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8" t="s">
        <v>45</v>
      </c>
      <c r="B40" s="43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8" t="s">
        <v>46</v>
      </c>
      <c r="B41" s="43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8" t="s">
        <v>47</v>
      </c>
      <c r="B42" s="43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41" t="s">
        <v>48</v>
      </c>
      <c r="B43" s="43">
        <f>SUM(B44:B52)</f>
        <v>235300</v>
      </c>
      <c r="C43" s="43">
        <f t="shared" ref="C43:G43" si="4">SUM(C44:C52)</f>
        <v>791373.91999999993</v>
      </c>
      <c r="D43" s="43">
        <f t="shared" si="4"/>
        <v>1026673.92</v>
      </c>
      <c r="E43" s="43">
        <f t="shared" si="4"/>
        <v>27324</v>
      </c>
      <c r="F43" s="43">
        <f t="shared" si="4"/>
        <v>27324</v>
      </c>
      <c r="G43" s="43">
        <f t="shared" si="4"/>
        <v>999349.91999999993</v>
      </c>
    </row>
    <row r="44" spans="1:7" x14ac:dyDescent="0.2">
      <c r="A44" s="38" t="s">
        <v>49</v>
      </c>
      <c r="B44" s="43">
        <v>133000</v>
      </c>
      <c r="C44" s="6">
        <v>401373.92</v>
      </c>
      <c r="D44" s="6">
        <v>534373.92000000004</v>
      </c>
      <c r="E44" s="6">
        <v>10800</v>
      </c>
      <c r="F44" s="6">
        <v>10800</v>
      </c>
      <c r="G44" s="6">
        <v>523573.92</v>
      </c>
    </row>
    <row r="45" spans="1:7" x14ac:dyDescent="0.2">
      <c r="A45" s="38" t="s">
        <v>50</v>
      </c>
      <c r="B45" s="43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8" t="s">
        <v>51</v>
      </c>
      <c r="B46" s="43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8" t="s">
        <v>52</v>
      </c>
      <c r="B47" s="43">
        <v>0</v>
      </c>
      <c r="C47" s="6">
        <v>10000</v>
      </c>
      <c r="D47" s="6">
        <v>10000</v>
      </c>
      <c r="E47" s="6">
        <v>0</v>
      </c>
      <c r="F47" s="6">
        <v>0</v>
      </c>
      <c r="G47" s="6">
        <v>10000</v>
      </c>
    </row>
    <row r="48" spans="1:7" x14ac:dyDescent="0.2">
      <c r="A48" s="38" t="s">
        <v>53</v>
      </c>
      <c r="B48" s="43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8" t="s">
        <v>54</v>
      </c>
      <c r="B49" s="43">
        <v>62300</v>
      </c>
      <c r="C49" s="6">
        <v>170000</v>
      </c>
      <c r="D49" s="6">
        <v>232300</v>
      </c>
      <c r="E49" s="6">
        <v>16524</v>
      </c>
      <c r="F49" s="6">
        <v>16524</v>
      </c>
      <c r="G49" s="6">
        <v>215776</v>
      </c>
    </row>
    <row r="50" spans="1:7" x14ac:dyDescent="0.2">
      <c r="A50" s="38" t="s">
        <v>55</v>
      </c>
      <c r="B50" s="43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8" t="s">
        <v>56</v>
      </c>
      <c r="B51" s="43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8" t="s">
        <v>57</v>
      </c>
      <c r="B52" s="43">
        <v>40000</v>
      </c>
      <c r="C52" s="6">
        <v>210000</v>
      </c>
      <c r="D52" s="6">
        <v>250000</v>
      </c>
      <c r="E52" s="6">
        <v>0</v>
      </c>
      <c r="F52" s="6">
        <v>0</v>
      </c>
      <c r="G52" s="6">
        <v>250000</v>
      </c>
    </row>
    <row r="53" spans="1:7" x14ac:dyDescent="0.2">
      <c r="A53" s="41" t="s">
        <v>58</v>
      </c>
      <c r="B53" s="43">
        <f>SUM(B54:B56)</f>
        <v>10164706</v>
      </c>
      <c r="C53" s="43">
        <f t="shared" ref="C53:G53" si="5">SUM(C54:C56)</f>
        <v>3486578.99</v>
      </c>
      <c r="D53" s="43">
        <f t="shared" si="5"/>
        <v>13651284.99</v>
      </c>
      <c r="E53" s="43">
        <f t="shared" si="5"/>
        <v>1728937.43</v>
      </c>
      <c r="F53" s="43">
        <f t="shared" si="5"/>
        <v>1728937.43</v>
      </c>
      <c r="G53" s="43">
        <f t="shared" si="5"/>
        <v>11922347.560000001</v>
      </c>
    </row>
    <row r="54" spans="1:7" x14ac:dyDescent="0.2">
      <c r="A54" s="38" t="s">
        <v>59</v>
      </c>
      <c r="B54" s="43">
        <v>10134706</v>
      </c>
      <c r="C54" s="6">
        <v>3486578.99</v>
      </c>
      <c r="D54" s="6">
        <v>13621284.99</v>
      </c>
      <c r="E54" s="6">
        <v>1728937.43</v>
      </c>
      <c r="F54" s="6">
        <v>1728937.43</v>
      </c>
      <c r="G54" s="6">
        <v>11892347.560000001</v>
      </c>
    </row>
    <row r="55" spans="1:7" x14ac:dyDescent="0.2">
      <c r="A55" s="38" t="s">
        <v>60</v>
      </c>
      <c r="B55" s="43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8" t="s">
        <v>61</v>
      </c>
      <c r="B56" s="43">
        <v>30000</v>
      </c>
      <c r="C56" s="6">
        <v>0</v>
      </c>
      <c r="D56" s="6">
        <v>30000</v>
      </c>
      <c r="E56" s="6">
        <v>0</v>
      </c>
      <c r="F56" s="6">
        <v>0</v>
      </c>
      <c r="G56" s="6">
        <v>30000</v>
      </c>
    </row>
    <row r="57" spans="1:7" x14ac:dyDescent="0.2">
      <c r="A57" s="41" t="s">
        <v>62</v>
      </c>
      <c r="B57" s="43">
        <f>SUM(B58:B64)</f>
        <v>0</v>
      </c>
      <c r="C57" s="43">
        <f t="shared" ref="C57:G57" si="6">SUM(C58:C64)</f>
        <v>0</v>
      </c>
      <c r="D57" s="43">
        <f t="shared" si="6"/>
        <v>0</v>
      </c>
      <c r="E57" s="43">
        <f t="shared" si="6"/>
        <v>0</v>
      </c>
      <c r="F57" s="43">
        <f t="shared" si="6"/>
        <v>0</v>
      </c>
      <c r="G57" s="43">
        <f t="shared" si="6"/>
        <v>0</v>
      </c>
    </row>
    <row r="58" spans="1:7" x14ac:dyDescent="0.2">
      <c r="A58" s="38" t="s">
        <v>63</v>
      </c>
      <c r="B58" s="43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8" t="s">
        <v>64</v>
      </c>
      <c r="B59" s="43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8" t="s">
        <v>65</v>
      </c>
      <c r="B60" s="43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8" t="s">
        <v>66</v>
      </c>
      <c r="B61" s="43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8" t="s">
        <v>67</v>
      </c>
      <c r="B62" s="43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8" t="s">
        <v>68</v>
      </c>
      <c r="B63" s="43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8" t="s">
        <v>69</v>
      </c>
      <c r="B64" s="43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41" t="s">
        <v>70</v>
      </c>
      <c r="B65" s="43">
        <f>SUM(B66:B68)</f>
        <v>80000</v>
      </c>
      <c r="C65" s="43">
        <f t="shared" ref="C65:G65" si="7">SUM(C66:C68)</f>
        <v>50200</v>
      </c>
      <c r="D65" s="43">
        <f t="shared" si="7"/>
        <v>130200</v>
      </c>
      <c r="E65" s="43">
        <f t="shared" si="7"/>
        <v>0</v>
      </c>
      <c r="F65" s="43">
        <f t="shared" si="7"/>
        <v>0</v>
      </c>
      <c r="G65" s="43">
        <f t="shared" si="7"/>
        <v>130200</v>
      </c>
    </row>
    <row r="66" spans="1:7" x14ac:dyDescent="0.2">
      <c r="A66" s="38" t="s">
        <v>71</v>
      </c>
      <c r="B66" s="43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8" t="s">
        <v>72</v>
      </c>
      <c r="B67" s="43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8" t="s">
        <v>73</v>
      </c>
      <c r="B68" s="43">
        <v>80000</v>
      </c>
      <c r="C68" s="6">
        <v>50200</v>
      </c>
      <c r="D68" s="6">
        <v>130200</v>
      </c>
      <c r="E68" s="6">
        <v>0</v>
      </c>
      <c r="F68" s="6">
        <v>0</v>
      </c>
      <c r="G68" s="6">
        <v>130200</v>
      </c>
    </row>
    <row r="69" spans="1:7" x14ac:dyDescent="0.2">
      <c r="A69" s="41" t="s">
        <v>74</v>
      </c>
      <c r="B69" s="43">
        <f>SUM(B70:B76)</f>
        <v>0</v>
      </c>
      <c r="C69" s="43">
        <f t="shared" ref="C69:G69" si="8">SUM(C70:C76)</f>
        <v>0</v>
      </c>
      <c r="D69" s="43">
        <f t="shared" si="8"/>
        <v>0</v>
      </c>
      <c r="E69" s="43">
        <f t="shared" si="8"/>
        <v>0</v>
      </c>
      <c r="F69" s="43">
        <f t="shared" si="8"/>
        <v>0</v>
      </c>
      <c r="G69" s="43">
        <f t="shared" si="8"/>
        <v>0</v>
      </c>
    </row>
    <row r="70" spans="1:7" x14ac:dyDescent="0.2">
      <c r="A70" s="38" t="s">
        <v>75</v>
      </c>
      <c r="B70" s="43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8" t="s">
        <v>76</v>
      </c>
      <c r="B71" s="43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8" t="s">
        <v>77</v>
      </c>
      <c r="B72" s="43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8" t="s">
        <v>78</v>
      </c>
      <c r="B73" s="43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8" t="s">
        <v>79</v>
      </c>
      <c r="B74" s="43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8" t="s">
        <v>80</v>
      </c>
      <c r="B75" s="43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9" t="s">
        <v>81</v>
      </c>
      <c r="B76" s="44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40" t="s">
        <v>82</v>
      </c>
      <c r="B77" s="8">
        <v>64670785.170000002</v>
      </c>
      <c r="C77" s="8">
        <v>14688088.970000001</v>
      </c>
      <c r="D77" s="8">
        <v>79358874.140000001</v>
      </c>
      <c r="E77" s="8">
        <v>13615895.960000001</v>
      </c>
      <c r="F77" s="8">
        <v>13605895.960000001</v>
      </c>
      <c r="G77" s="8">
        <v>65742978.18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G16" sqref="G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129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54190779.170000002</v>
      </c>
      <c r="C6" s="6">
        <v>10359936.060000001</v>
      </c>
      <c r="D6" s="6">
        <v>64550715.229999997</v>
      </c>
      <c r="E6" s="6">
        <v>11859634.529999999</v>
      </c>
      <c r="F6" s="6">
        <v>11849634.529999999</v>
      </c>
      <c r="G6" s="6">
        <v>52691080.700000003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6">
        <v>10480006</v>
      </c>
      <c r="C8" s="6">
        <v>4328152.91</v>
      </c>
      <c r="D8" s="6">
        <v>14808158.91</v>
      </c>
      <c r="E8" s="6">
        <v>1756261.43</v>
      </c>
      <c r="F8" s="6">
        <v>1756261.43</v>
      </c>
      <c r="G8" s="6">
        <v>13051897.48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52">
        <v>64670785.170000002</v>
      </c>
      <c r="C16" s="52">
        <v>14688088.970000001</v>
      </c>
      <c r="D16" s="52">
        <v>79358874.140000001</v>
      </c>
      <c r="E16" s="52">
        <v>13615895.960000001</v>
      </c>
      <c r="F16" s="52">
        <v>13605895.960000001</v>
      </c>
      <c r="G16" s="52">
        <v>65742978.18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tabSelected="1" topLeftCell="A84" zoomScaleNormal="100" workbookViewId="0">
      <selection activeCell="G107" sqref="G107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190</v>
      </c>
      <c r="B1" s="55"/>
      <c r="C1" s="55"/>
      <c r="D1" s="55"/>
      <c r="E1" s="55"/>
      <c r="F1" s="55"/>
      <c r="G1" s="5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7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8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133</v>
      </c>
      <c r="B7" s="6">
        <v>8718127.0399999991</v>
      </c>
      <c r="C7" s="6">
        <v>1273119.03</v>
      </c>
      <c r="D7" s="6">
        <v>9991246.0700000003</v>
      </c>
      <c r="E7" s="6">
        <v>2097013.22</v>
      </c>
      <c r="F7" s="6">
        <v>2097013.22</v>
      </c>
      <c r="G7" s="6">
        <v>7894232.8499999996</v>
      </c>
    </row>
    <row r="8" spans="1:7" s="47" customFormat="1" x14ac:dyDescent="0.2">
      <c r="A8" s="31" t="s">
        <v>134</v>
      </c>
      <c r="B8" s="6">
        <v>615747.47</v>
      </c>
      <c r="C8" s="6">
        <v>-36852.019999999997</v>
      </c>
      <c r="D8" s="6">
        <v>578895.44999999995</v>
      </c>
      <c r="E8" s="6">
        <v>105551.98</v>
      </c>
      <c r="F8" s="6">
        <v>105551.98</v>
      </c>
      <c r="G8" s="6">
        <v>473343.47</v>
      </c>
    </row>
    <row r="9" spans="1:7" s="47" customFormat="1" x14ac:dyDescent="0.2">
      <c r="A9" s="31" t="s">
        <v>135</v>
      </c>
      <c r="B9" s="6">
        <v>2659142.35</v>
      </c>
      <c r="C9" s="6">
        <v>159664.43</v>
      </c>
      <c r="D9" s="6">
        <v>2818806.78</v>
      </c>
      <c r="E9" s="6">
        <v>529262.64</v>
      </c>
      <c r="F9" s="6">
        <v>529262.64</v>
      </c>
      <c r="G9" s="6">
        <v>2289544.14</v>
      </c>
    </row>
    <row r="10" spans="1:7" s="47" customFormat="1" x14ac:dyDescent="0.2">
      <c r="A10" s="31" t="s">
        <v>136</v>
      </c>
      <c r="B10" s="6">
        <v>1333477.27</v>
      </c>
      <c r="C10" s="6">
        <v>8339.49</v>
      </c>
      <c r="D10" s="6">
        <v>1341816.76</v>
      </c>
      <c r="E10" s="6">
        <v>252159.71</v>
      </c>
      <c r="F10" s="6">
        <v>252159.71</v>
      </c>
      <c r="G10" s="6">
        <v>1089657.05</v>
      </c>
    </row>
    <row r="11" spans="1:7" s="47" customFormat="1" x14ac:dyDescent="0.2">
      <c r="A11" s="31" t="s">
        <v>137</v>
      </c>
      <c r="B11" s="6">
        <v>288264.46999999997</v>
      </c>
      <c r="C11" s="6">
        <v>-2.1800000000000002</v>
      </c>
      <c r="D11" s="6">
        <v>288262.28999999998</v>
      </c>
      <c r="E11" s="6">
        <v>68611.759999999995</v>
      </c>
      <c r="F11" s="6">
        <v>68611.759999999995</v>
      </c>
      <c r="G11" s="6">
        <v>219650.53</v>
      </c>
    </row>
    <row r="12" spans="1:7" s="47" customFormat="1" x14ac:dyDescent="0.2">
      <c r="A12" s="31" t="s">
        <v>138</v>
      </c>
      <c r="B12" s="6">
        <v>245754.26</v>
      </c>
      <c r="C12" s="6">
        <v>31079.26</v>
      </c>
      <c r="D12" s="6">
        <v>276833.52</v>
      </c>
      <c r="E12" s="6">
        <v>47332.18</v>
      </c>
      <c r="F12" s="6">
        <v>47332.18</v>
      </c>
      <c r="G12" s="6">
        <v>229501.34</v>
      </c>
    </row>
    <row r="13" spans="1:7" s="47" customFormat="1" x14ac:dyDescent="0.2">
      <c r="A13" s="31" t="s">
        <v>139</v>
      </c>
      <c r="B13" s="6">
        <v>1217494.26</v>
      </c>
      <c r="C13" s="6">
        <v>0</v>
      </c>
      <c r="D13" s="6">
        <v>1217494.26</v>
      </c>
      <c r="E13" s="6">
        <v>278305.58</v>
      </c>
      <c r="F13" s="6">
        <v>278305.58</v>
      </c>
      <c r="G13" s="6">
        <v>939188.68</v>
      </c>
    </row>
    <row r="14" spans="1:7" s="47" customFormat="1" x14ac:dyDescent="0.2">
      <c r="A14" s="31" t="s">
        <v>140</v>
      </c>
      <c r="B14" s="6">
        <v>2256205.29</v>
      </c>
      <c r="C14" s="6">
        <v>199369.74</v>
      </c>
      <c r="D14" s="6">
        <v>2455575.0299999998</v>
      </c>
      <c r="E14" s="6">
        <v>577323.07999999996</v>
      </c>
      <c r="F14" s="6">
        <v>577323.07999999996</v>
      </c>
      <c r="G14" s="6">
        <v>1878251.95</v>
      </c>
    </row>
    <row r="15" spans="1:7" s="47" customFormat="1" x14ac:dyDescent="0.2">
      <c r="A15" s="31" t="s">
        <v>141</v>
      </c>
      <c r="B15" s="6">
        <v>938371.88</v>
      </c>
      <c r="C15" s="6">
        <v>0</v>
      </c>
      <c r="D15" s="6">
        <v>938371.88</v>
      </c>
      <c r="E15" s="6">
        <v>151625.09</v>
      </c>
      <c r="F15" s="6">
        <v>151625.09</v>
      </c>
      <c r="G15" s="6">
        <v>786746.79</v>
      </c>
    </row>
    <row r="16" spans="1:7" s="47" customFormat="1" x14ac:dyDescent="0.2">
      <c r="A16" s="31" t="s">
        <v>142</v>
      </c>
      <c r="B16" s="6">
        <v>7662136.71</v>
      </c>
      <c r="C16" s="6">
        <v>1468905.57</v>
      </c>
      <c r="D16" s="6">
        <v>9131042.2799999993</v>
      </c>
      <c r="E16" s="6">
        <v>1971757.46</v>
      </c>
      <c r="F16" s="6">
        <v>1971757.46</v>
      </c>
      <c r="G16" s="6">
        <v>7159284.8200000003</v>
      </c>
    </row>
    <row r="17" spans="1:7" s="47" customFormat="1" x14ac:dyDescent="0.2">
      <c r="A17" s="31" t="s">
        <v>143</v>
      </c>
      <c r="B17" s="6">
        <v>388684.33</v>
      </c>
      <c r="C17" s="6">
        <v>169635.81</v>
      </c>
      <c r="D17" s="6">
        <v>558320.14</v>
      </c>
      <c r="E17" s="6">
        <v>53006.76</v>
      </c>
      <c r="F17" s="6">
        <v>53006.76</v>
      </c>
      <c r="G17" s="6">
        <v>505313.38</v>
      </c>
    </row>
    <row r="18" spans="1:7" s="47" customFormat="1" x14ac:dyDescent="0.2">
      <c r="A18" s="31" t="s">
        <v>144</v>
      </c>
      <c r="B18" s="6">
        <v>3210477.46</v>
      </c>
      <c r="C18" s="6">
        <v>27481.42</v>
      </c>
      <c r="D18" s="6">
        <v>3237958.88</v>
      </c>
      <c r="E18" s="6">
        <v>803412.43</v>
      </c>
      <c r="F18" s="6">
        <v>803412.43</v>
      </c>
      <c r="G18" s="6">
        <v>2434546.4500000002</v>
      </c>
    </row>
    <row r="19" spans="1:7" s="47" customFormat="1" x14ac:dyDescent="0.2">
      <c r="A19" s="31" t="s">
        <v>145</v>
      </c>
      <c r="B19" s="6">
        <v>740996.11</v>
      </c>
      <c r="C19" s="6">
        <v>12437.78</v>
      </c>
      <c r="D19" s="6">
        <v>753433.89</v>
      </c>
      <c r="E19" s="6">
        <v>70394.17</v>
      </c>
      <c r="F19" s="6">
        <v>70394.17</v>
      </c>
      <c r="G19" s="6">
        <v>683039.72</v>
      </c>
    </row>
    <row r="20" spans="1:7" s="47" customFormat="1" x14ac:dyDescent="0.2">
      <c r="A20" s="31" t="s">
        <v>146</v>
      </c>
      <c r="B20" s="6">
        <v>3244959.12</v>
      </c>
      <c r="C20" s="6">
        <v>642404.73</v>
      </c>
      <c r="D20" s="6">
        <v>3887363.85</v>
      </c>
      <c r="E20" s="6">
        <v>2599869.41</v>
      </c>
      <c r="F20" s="6">
        <v>2599869.41</v>
      </c>
      <c r="G20" s="6">
        <v>1287494.44</v>
      </c>
    </row>
    <row r="21" spans="1:7" s="47" customFormat="1" x14ac:dyDescent="0.2">
      <c r="A21" s="31" t="s">
        <v>147</v>
      </c>
      <c r="B21" s="6">
        <v>1782264.31</v>
      </c>
      <c r="C21" s="6">
        <v>262419.40000000002</v>
      </c>
      <c r="D21" s="6">
        <v>2044683.71</v>
      </c>
      <c r="E21" s="6">
        <v>209032.69</v>
      </c>
      <c r="F21" s="6">
        <v>199032.69</v>
      </c>
      <c r="G21" s="6">
        <v>1835651.02</v>
      </c>
    </row>
    <row r="22" spans="1:7" s="47" customFormat="1" x14ac:dyDescent="0.2">
      <c r="A22" s="31" t="s">
        <v>148</v>
      </c>
      <c r="B22" s="6">
        <v>1005553.31</v>
      </c>
      <c r="C22" s="6">
        <v>180423.52</v>
      </c>
      <c r="D22" s="6">
        <v>1185976.83</v>
      </c>
      <c r="E22" s="6">
        <v>132899.76999999999</v>
      </c>
      <c r="F22" s="6">
        <v>132899.76999999999</v>
      </c>
      <c r="G22" s="6">
        <v>1053077.06</v>
      </c>
    </row>
    <row r="23" spans="1:7" s="47" customFormat="1" x14ac:dyDescent="0.2">
      <c r="A23" s="31" t="s">
        <v>149</v>
      </c>
      <c r="B23" s="6">
        <v>750552.8</v>
      </c>
      <c r="C23" s="6">
        <v>183999.57</v>
      </c>
      <c r="D23" s="6">
        <v>934552.37</v>
      </c>
      <c r="E23" s="6">
        <v>115031.56</v>
      </c>
      <c r="F23" s="6">
        <v>115031.56</v>
      </c>
      <c r="G23" s="6">
        <v>819520.81</v>
      </c>
    </row>
    <row r="24" spans="1:7" s="47" customFormat="1" x14ac:dyDescent="0.2">
      <c r="A24" s="31" t="s">
        <v>150</v>
      </c>
      <c r="B24" s="6">
        <v>267595.74</v>
      </c>
      <c r="C24" s="6">
        <v>12437.78</v>
      </c>
      <c r="D24" s="6">
        <v>280033.52</v>
      </c>
      <c r="E24" s="6">
        <v>48267.72</v>
      </c>
      <c r="F24" s="6">
        <v>48267.72</v>
      </c>
      <c r="G24" s="6">
        <v>231765.8</v>
      </c>
    </row>
    <row r="25" spans="1:7" s="47" customFormat="1" x14ac:dyDescent="0.2">
      <c r="A25" s="31" t="s">
        <v>151</v>
      </c>
      <c r="B25" s="6">
        <v>1105794.7</v>
      </c>
      <c r="C25" s="6">
        <v>8102.69</v>
      </c>
      <c r="D25" s="6">
        <v>1113897.3899999999</v>
      </c>
      <c r="E25" s="6">
        <v>145200.76</v>
      </c>
      <c r="F25" s="6">
        <v>145200.76</v>
      </c>
      <c r="G25" s="6">
        <v>968696.63</v>
      </c>
    </row>
    <row r="26" spans="1:7" s="47" customFormat="1" x14ac:dyDescent="0.2">
      <c r="A26" s="31" t="s">
        <v>152</v>
      </c>
      <c r="B26" s="6">
        <v>772743.84</v>
      </c>
      <c r="C26" s="6">
        <v>855702.81</v>
      </c>
      <c r="D26" s="6">
        <v>1628446.65</v>
      </c>
      <c r="E26" s="6">
        <v>185911.34</v>
      </c>
      <c r="F26" s="6">
        <v>185911.34</v>
      </c>
      <c r="G26" s="6">
        <v>1442535.31</v>
      </c>
    </row>
    <row r="27" spans="1:7" s="47" customFormat="1" x14ac:dyDescent="0.2">
      <c r="A27" s="31" t="s">
        <v>153</v>
      </c>
      <c r="B27" s="6">
        <v>379154.26</v>
      </c>
      <c r="C27" s="6">
        <v>84879.26</v>
      </c>
      <c r="D27" s="6">
        <v>464033.52</v>
      </c>
      <c r="E27" s="6">
        <v>76289.2</v>
      </c>
      <c r="F27" s="6">
        <v>76289.2</v>
      </c>
      <c r="G27" s="6">
        <v>387744.32</v>
      </c>
    </row>
    <row r="28" spans="1:7" s="47" customFormat="1" x14ac:dyDescent="0.2">
      <c r="A28" s="31" t="s">
        <v>154</v>
      </c>
      <c r="B28" s="6">
        <v>564540.86</v>
      </c>
      <c r="C28" s="6">
        <v>0</v>
      </c>
      <c r="D28" s="6">
        <v>564540.86</v>
      </c>
      <c r="E28" s="6">
        <v>73897.3</v>
      </c>
      <c r="F28" s="6">
        <v>73897.3</v>
      </c>
      <c r="G28" s="6">
        <v>490643.56</v>
      </c>
    </row>
    <row r="29" spans="1:7" s="47" customFormat="1" x14ac:dyDescent="0.2">
      <c r="A29" s="31" t="s">
        <v>155</v>
      </c>
      <c r="B29" s="6">
        <v>5929803.21</v>
      </c>
      <c r="C29" s="6">
        <v>755583.66</v>
      </c>
      <c r="D29" s="6">
        <v>6685386.8700000001</v>
      </c>
      <c r="E29" s="6">
        <v>1071929.75</v>
      </c>
      <c r="F29" s="6">
        <v>1071929.75</v>
      </c>
      <c r="G29" s="6">
        <v>5613457.1200000001</v>
      </c>
    </row>
    <row r="30" spans="1:7" s="47" customFormat="1" x14ac:dyDescent="0.2">
      <c r="A30" s="31" t="s">
        <v>156</v>
      </c>
      <c r="B30" s="6">
        <v>1089309.8899999999</v>
      </c>
      <c r="C30" s="6">
        <v>15036.91</v>
      </c>
      <c r="D30" s="6">
        <v>1104346.8</v>
      </c>
      <c r="E30" s="6">
        <v>115335.41</v>
      </c>
      <c r="F30" s="6">
        <v>115335.41</v>
      </c>
      <c r="G30" s="6">
        <v>989011.39</v>
      </c>
    </row>
    <row r="31" spans="1:7" s="47" customFormat="1" x14ac:dyDescent="0.2">
      <c r="A31" s="31" t="s">
        <v>157</v>
      </c>
      <c r="B31" s="6">
        <v>393354.26</v>
      </c>
      <c r="C31" s="6">
        <v>34879.26</v>
      </c>
      <c r="D31" s="6">
        <v>428233.52</v>
      </c>
      <c r="E31" s="6">
        <v>81537.56</v>
      </c>
      <c r="F31" s="6">
        <v>81537.56</v>
      </c>
      <c r="G31" s="6">
        <v>346695.96</v>
      </c>
    </row>
    <row r="32" spans="1:7" s="47" customFormat="1" x14ac:dyDescent="0.2">
      <c r="A32" s="31" t="s">
        <v>158</v>
      </c>
      <c r="B32" s="6">
        <v>8753664</v>
      </c>
      <c r="C32" s="6">
        <v>3155032</v>
      </c>
      <c r="D32" s="6">
        <v>11908696</v>
      </c>
      <c r="E32" s="6">
        <v>0</v>
      </c>
      <c r="F32" s="6">
        <v>0</v>
      </c>
      <c r="G32" s="6">
        <v>11908696</v>
      </c>
    </row>
    <row r="33" spans="1:7" s="47" customFormat="1" x14ac:dyDescent="0.2">
      <c r="A33" s="31" t="s">
        <v>159</v>
      </c>
      <c r="B33" s="6">
        <v>0</v>
      </c>
      <c r="C33" s="6">
        <v>710000</v>
      </c>
      <c r="D33" s="6">
        <v>710000</v>
      </c>
      <c r="E33" s="6">
        <v>0</v>
      </c>
      <c r="F33" s="6">
        <v>0</v>
      </c>
      <c r="G33" s="6">
        <v>710000</v>
      </c>
    </row>
    <row r="34" spans="1:7" s="47" customFormat="1" x14ac:dyDescent="0.2">
      <c r="A34" s="31" t="s">
        <v>160</v>
      </c>
      <c r="B34" s="6">
        <v>751042</v>
      </c>
      <c r="C34" s="6">
        <v>-10813</v>
      </c>
      <c r="D34" s="6">
        <v>740229</v>
      </c>
      <c r="E34" s="6">
        <v>0</v>
      </c>
      <c r="F34" s="6">
        <v>0</v>
      </c>
      <c r="G34" s="6">
        <v>740229</v>
      </c>
    </row>
    <row r="35" spans="1:7" s="47" customFormat="1" x14ac:dyDescent="0.2">
      <c r="A35" s="31" t="s">
        <v>161</v>
      </c>
      <c r="B35" s="6">
        <v>2000000</v>
      </c>
      <c r="C35" s="6">
        <v>500000</v>
      </c>
      <c r="D35" s="6">
        <v>2500000</v>
      </c>
      <c r="E35" s="6">
        <v>0</v>
      </c>
      <c r="F35" s="6">
        <v>0</v>
      </c>
      <c r="G35" s="6">
        <v>2500000</v>
      </c>
    </row>
    <row r="36" spans="1:7" s="47" customFormat="1" x14ac:dyDescent="0.2">
      <c r="A36" s="31" t="s">
        <v>162</v>
      </c>
      <c r="B36" s="6">
        <v>470000</v>
      </c>
      <c r="C36" s="6">
        <v>60750</v>
      </c>
      <c r="D36" s="6">
        <v>530750</v>
      </c>
      <c r="E36" s="6">
        <v>0</v>
      </c>
      <c r="F36" s="6">
        <v>0</v>
      </c>
      <c r="G36" s="6">
        <v>530750</v>
      </c>
    </row>
    <row r="37" spans="1:7" s="47" customFormat="1" x14ac:dyDescent="0.2">
      <c r="A37" s="31" t="s">
        <v>163</v>
      </c>
      <c r="B37" s="6">
        <v>500000</v>
      </c>
      <c r="C37" s="6">
        <v>0</v>
      </c>
      <c r="D37" s="6">
        <v>500000</v>
      </c>
      <c r="E37" s="6">
        <v>26000</v>
      </c>
      <c r="F37" s="6">
        <v>26000</v>
      </c>
      <c r="G37" s="6">
        <v>474000</v>
      </c>
    </row>
    <row r="38" spans="1:7" s="47" customFormat="1" x14ac:dyDescent="0.2">
      <c r="A38" s="31" t="s">
        <v>164</v>
      </c>
      <c r="B38" s="6">
        <v>0</v>
      </c>
      <c r="C38" s="6">
        <v>0</v>
      </c>
      <c r="D38" s="6">
        <v>0</v>
      </c>
      <c r="E38" s="6">
        <v>1728937.43</v>
      </c>
      <c r="F38" s="6">
        <v>1728937.43</v>
      </c>
      <c r="G38" s="6">
        <v>-1728937.43</v>
      </c>
    </row>
    <row r="39" spans="1:7" s="47" customFormat="1" x14ac:dyDescent="0.2">
      <c r="A39" s="31" t="s">
        <v>165</v>
      </c>
      <c r="B39" s="6">
        <v>218620.51</v>
      </c>
      <c r="C39" s="6">
        <v>-22150.33</v>
      </c>
      <c r="D39" s="6">
        <v>196470.18</v>
      </c>
      <c r="E39" s="6">
        <v>0</v>
      </c>
      <c r="F39" s="6">
        <v>0</v>
      </c>
      <c r="G39" s="6">
        <v>196470.18</v>
      </c>
    </row>
    <row r="40" spans="1:7" s="47" customFormat="1" x14ac:dyDescent="0.2">
      <c r="A40" s="31" t="s">
        <v>166</v>
      </c>
      <c r="B40" s="6">
        <v>4416953.46</v>
      </c>
      <c r="C40" s="6">
        <v>22150.33</v>
      </c>
      <c r="D40" s="6">
        <v>4439103.79</v>
      </c>
      <c r="E40" s="6">
        <v>0</v>
      </c>
      <c r="F40" s="6">
        <v>0</v>
      </c>
      <c r="G40" s="6">
        <v>4439103.79</v>
      </c>
    </row>
    <row r="41" spans="1:7" s="47" customFormat="1" x14ac:dyDescent="0.2">
      <c r="A41" s="31" t="s">
        <v>167</v>
      </c>
      <c r="B41" s="6">
        <v>0</v>
      </c>
      <c r="C41" s="6">
        <v>471038.14</v>
      </c>
      <c r="D41" s="6">
        <v>471038.14</v>
      </c>
      <c r="E41" s="6">
        <v>0</v>
      </c>
      <c r="F41" s="6">
        <v>0</v>
      </c>
      <c r="G41" s="6">
        <v>471038.14</v>
      </c>
    </row>
    <row r="42" spans="1:7" s="47" customFormat="1" x14ac:dyDescent="0.2">
      <c r="A42" s="31" t="s">
        <v>168</v>
      </c>
      <c r="B42" s="6">
        <v>0</v>
      </c>
      <c r="C42" s="6">
        <v>20000</v>
      </c>
      <c r="D42" s="6">
        <v>20000</v>
      </c>
      <c r="E42" s="6">
        <v>0</v>
      </c>
      <c r="F42" s="6">
        <v>0</v>
      </c>
      <c r="G42" s="6">
        <v>20000</v>
      </c>
    </row>
    <row r="43" spans="1:7" s="47" customFormat="1" x14ac:dyDescent="0.2">
      <c r="A43" s="31" t="s">
        <v>169</v>
      </c>
      <c r="B43" s="6">
        <v>0</v>
      </c>
      <c r="C43" s="6">
        <v>8000</v>
      </c>
      <c r="D43" s="6">
        <v>8000</v>
      </c>
      <c r="E43" s="6">
        <v>0</v>
      </c>
      <c r="F43" s="6">
        <v>0</v>
      </c>
      <c r="G43" s="6">
        <v>8000</v>
      </c>
    </row>
    <row r="44" spans="1:7" s="47" customFormat="1" x14ac:dyDescent="0.2">
      <c r="A44" s="31" t="s">
        <v>170</v>
      </c>
      <c r="B44" s="6">
        <v>0</v>
      </c>
      <c r="C44" s="6">
        <v>45000</v>
      </c>
      <c r="D44" s="6">
        <v>45000</v>
      </c>
      <c r="E44" s="6">
        <v>0</v>
      </c>
      <c r="F44" s="6">
        <v>0</v>
      </c>
      <c r="G44" s="6">
        <v>45000</v>
      </c>
    </row>
    <row r="45" spans="1:7" s="47" customFormat="1" x14ac:dyDescent="0.2">
      <c r="A45" s="31" t="s">
        <v>171</v>
      </c>
      <c r="B45" s="6">
        <v>0</v>
      </c>
      <c r="C45" s="6">
        <v>15000</v>
      </c>
      <c r="D45" s="6">
        <v>15000</v>
      </c>
      <c r="E45" s="6">
        <v>0</v>
      </c>
      <c r="F45" s="6">
        <v>0</v>
      </c>
      <c r="G45" s="6">
        <v>15000</v>
      </c>
    </row>
    <row r="46" spans="1:7" s="47" customFormat="1" x14ac:dyDescent="0.2">
      <c r="A46" s="31" t="s">
        <v>172</v>
      </c>
      <c r="B46" s="6">
        <v>0</v>
      </c>
      <c r="C46" s="6">
        <v>57400</v>
      </c>
      <c r="D46" s="6">
        <v>57400</v>
      </c>
      <c r="E46" s="6">
        <v>0</v>
      </c>
      <c r="F46" s="6">
        <v>0</v>
      </c>
      <c r="G46" s="6">
        <v>57400</v>
      </c>
    </row>
    <row r="47" spans="1:7" s="47" customFormat="1" x14ac:dyDescent="0.2">
      <c r="A47" s="31" t="s">
        <v>173</v>
      </c>
      <c r="B47" s="6">
        <v>0</v>
      </c>
      <c r="C47" s="6">
        <v>15000</v>
      </c>
      <c r="D47" s="6">
        <v>15000</v>
      </c>
      <c r="E47" s="6">
        <v>0</v>
      </c>
      <c r="F47" s="6">
        <v>0</v>
      </c>
      <c r="G47" s="6">
        <v>15000</v>
      </c>
    </row>
    <row r="48" spans="1:7" s="47" customFormat="1" x14ac:dyDescent="0.2">
      <c r="A48" s="31" t="s">
        <v>174</v>
      </c>
      <c r="B48" s="6">
        <v>0</v>
      </c>
      <c r="C48" s="6">
        <v>45000</v>
      </c>
      <c r="D48" s="6">
        <v>45000</v>
      </c>
      <c r="E48" s="6">
        <v>0</v>
      </c>
      <c r="F48" s="6">
        <v>0</v>
      </c>
      <c r="G48" s="6">
        <v>45000</v>
      </c>
    </row>
    <row r="49" spans="1:7" s="47" customFormat="1" x14ac:dyDescent="0.2">
      <c r="A49" s="31" t="s">
        <v>175</v>
      </c>
      <c r="B49" s="6">
        <v>0</v>
      </c>
      <c r="C49" s="6">
        <v>15000</v>
      </c>
      <c r="D49" s="6">
        <v>15000</v>
      </c>
      <c r="E49" s="6">
        <v>0</v>
      </c>
      <c r="F49" s="6">
        <v>0</v>
      </c>
      <c r="G49" s="6">
        <v>15000</v>
      </c>
    </row>
    <row r="50" spans="1:7" s="47" customFormat="1" x14ac:dyDescent="0.2">
      <c r="A50" s="31" t="s">
        <v>176</v>
      </c>
      <c r="B50" s="6">
        <v>0</v>
      </c>
      <c r="C50" s="6">
        <v>545000</v>
      </c>
      <c r="D50" s="6">
        <v>545000</v>
      </c>
      <c r="E50" s="6">
        <v>0</v>
      </c>
      <c r="F50" s="6">
        <v>0</v>
      </c>
      <c r="G50" s="6">
        <v>545000</v>
      </c>
    </row>
    <row r="51" spans="1:7" s="47" customFormat="1" x14ac:dyDescent="0.2">
      <c r="A51" s="31" t="s">
        <v>177</v>
      </c>
      <c r="B51" s="6">
        <v>0</v>
      </c>
      <c r="C51" s="6">
        <v>609733.91</v>
      </c>
      <c r="D51" s="6">
        <v>609733.91</v>
      </c>
      <c r="E51" s="6">
        <v>0</v>
      </c>
      <c r="F51" s="6">
        <v>0</v>
      </c>
      <c r="G51" s="6">
        <v>609733.91</v>
      </c>
    </row>
    <row r="52" spans="1:7" s="47" customFormat="1" x14ac:dyDescent="0.2">
      <c r="A52" s="31" t="s">
        <v>178</v>
      </c>
      <c r="B52" s="6">
        <v>0</v>
      </c>
      <c r="C52" s="6">
        <v>15000</v>
      </c>
      <c r="D52" s="6">
        <v>15000</v>
      </c>
      <c r="E52" s="6">
        <v>0</v>
      </c>
      <c r="F52" s="6">
        <v>0</v>
      </c>
      <c r="G52" s="6">
        <v>15000</v>
      </c>
    </row>
    <row r="53" spans="1:7" s="47" customFormat="1" x14ac:dyDescent="0.2">
      <c r="A53" s="31" t="s">
        <v>179</v>
      </c>
      <c r="B53" s="6">
        <v>0</v>
      </c>
      <c r="C53" s="6">
        <v>100000</v>
      </c>
      <c r="D53" s="6">
        <v>100000</v>
      </c>
      <c r="E53" s="6">
        <v>0</v>
      </c>
      <c r="F53" s="6">
        <v>0</v>
      </c>
      <c r="G53" s="6">
        <v>100000</v>
      </c>
    </row>
    <row r="54" spans="1:7" s="47" customFormat="1" x14ac:dyDescent="0.2">
      <c r="A54" s="31" t="s">
        <v>180</v>
      </c>
      <c r="B54" s="6">
        <v>0</v>
      </c>
      <c r="C54" s="6">
        <v>55000</v>
      </c>
      <c r="D54" s="6">
        <v>55000</v>
      </c>
      <c r="E54" s="6">
        <v>0</v>
      </c>
      <c r="F54" s="6">
        <v>0</v>
      </c>
      <c r="G54" s="6">
        <v>55000</v>
      </c>
    </row>
    <row r="55" spans="1:7" s="47" customFormat="1" x14ac:dyDescent="0.2">
      <c r="A55" s="31" t="s">
        <v>181</v>
      </c>
      <c r="B55" s="6">
        <v>0</v>
      </c>
      <c r="C55" s="6">
        <v>30000</v>
      </c>
      <c r="D55" s="6">
        <v>30000</v>
      </c>
      <c r="E55" s="6">
        <v>0</v>
      </c>
      <c r="F55" s="6">
        <v>0</v>
      </c>
      <c r="G55" s="6">
        <v>30000</v>
      </c>
    </row>
    <row r="56" spans="1:7" s="47" customFormat="1" x14ac:dyDescent="0.2">
      <c r="A56" s="31" t="s">
        <v>182</v>
      </c>
      <c r="B56" s="6">
        <v>0</v>
      </c>
      <c r="C56" s="6">
        <v>185000</v>
      </c>
      <c r="D56" s="6">
        <v>185000</v>
      </c>
      <c r="E56" s="6">
        <v>0</v>
      </c>
      <c r="F56" s="6">
        <v>0</v>
      </c>
      <c r="G56" s="6">
        <v>185000</v>
      </c>
    </row>
    <row r="57" spans="1:7" s="47" customFormat="1" x14ac:dyDescent="0.2">
      <c r="A57" s="31" t="s">
        <v>183</v>
      </c>
      <c r="B57" s="6">
        <v>0</v>
      </c>
      <c r="C57" s="6">
        <v>665500</v>
      </c>
      <c r="D57" s="6">
        <v>665500</v>
      </c>
      <c r="E57" s="6">
        <v>0</v>
      </c>
      <c r="F57" s="6">
        <v>0</v>
      </c>
      <c r="G57" s="6">
        <v>665500</v>
      </c>
    </row>
    <row r="58" spans="1:7" s="47" customFormat="1" x14ac:dyDescent="0.2">
      <c r="A58" s="31" t="s">
        <v>184</v>
      </c>
      <c r="B58" s="6">
        <v>0</v>
      </c>
      <c r="C58" s="6">
        <v>15000</v>
      </c>
      <c r="D58" s="6">
        <v>15000</v>
      </c>
      <c r="E58" s="6">
        <v>0</v>
      </c>
      <c r="F58" s="6">
        <v>0</v>
      </c>
      <c r="G58" s="6">
        <v>15000</v>
      </c>
    </row>
    <row r="59" spans="1:7" s="47" customFormat="1" x14ac:dyDescent="0.2">
      <c r="A59" s="31" t="s">
        <v>185</v>
      </c>
      <c r="B59" s="6">
        <v>0</v>
      </c>
      <c r="C59" s="6">
        <v>25000</v>
      </c>
      <c r="D59" s="6">
        <v>25000</v>
      </c>
      <c r="E59" s="6">
        <v>0</v>
      </c>
      <c r="F59" s="6">
        <v>0</v>
      </c>
      <c r="G59" s="6">
        <v>25000</v>
      </c>
    </row>
    <row r="60" spans="1:7" s="47" customFormat="1" x14ac:dyDescent="0.2">
      <c r="A60" s="31" t="s">
        <v>186</v>
      </c>
      <c r="B60" s="6">
        <v>0</v>
      </c>
      <c r="C60" s="6">
        <v>837400</v>
      </c>
      <c r="D60" s="6">
        <v>837400</v>
      </c>
      <c r="E60" s="6">
        <v>0</v>
      </c>
      <c r="F60" s="6">
        <v>0</v>
      </c>
      <c r="G60" s="6">
        <v>837400</v>
      </c>
    </row>
    <row r="61" spans="1:7" s="47" customFormat="1" x14ac:dyDescent="0.2">
      <c r="A61" s="31" t="s">
        <v>187</v>
      </c>
      <c r="B61" s="6">
        <v>0</v>
      </c>
      <c r="C61" s="6">
        <v>15000</v>
      </c>
      <c r="D61" s="6">
        <v>15000</v>
      </c>
      <c r="E61" s="6">
        <v>0</v>
      </c>
      <c r="F61" s="6">
        <v>0</v>
      </c>
      <c r="G61" s="6">
        <v>15000</v>
      </c>
    </row>
    <row r="62" spans="1:7" s="47" customFormat="1" x14ac:dyDescent="0.2">
      <c r="A62" s="31" t="s">
        <v>188</v>
      </c>
      <c r="B62" s="6">
        <v>0</v>
      </c>
      <c r="C62" s="6">
        <v>90000</v>
      </c>
      <c r="D62" s="6">
        <v>90000</v>
      </c>
      <c r="E62" s="6">
        <v>0</v>
      </c>
      <c r="F62" s="6">
        <v>0</v>
      </c>
      <c r="G62" s="6">
        <v>90000</v>
      </c>
    </row>
    <row r="63" spans="1:7" s="47" customFormat="1" x14ac:dyDescent="0.2">
      <c r="A63" s="31" t="s">
        <v>189</v>
      </c>
      <c r="B63" s="6">
        <v>0</v>
      </c>
      <c r="C63" s="6">
        <v>45000</v>
      </c>
      <c r="D63" s="6">
        <v>45000</v>
      </c>
      <c r="E63" s="6">
        <v>0</v>
      </c>
      <c r="F63" s="6">
        <v>0</v>
      </c>
      <c r="G63" s="6">
        <v>45000</v>
      </c>
    </row>
    <row r="64" spans="1:7" s="47" customFormat="1" x14ac:dyDescent="0.2">
      <c r="A64" s="31"/>
      <c r="B64" s="6"/>
      <c r="C64" s="6"/>
      <c r="D64" s="6"/>
      <c r="E64" s="6"/>
      <c r="F64" s="6"/>
      <c r="G64" s="6"/>
    </row>
    <row r="65" spans="1:8" x14ac:dyDescent="0.2">
      <c r="A65" s="31"/>
      <c r="B65" s="7"/>
      <c r="C65" s="7"/>
      <c r="D65" s="7"/>
      <c r="E65" s="7"/>
      <c r="F65" s="7"/>
      <c r="G65" s="7"/>
    </row>
    <row r="66" spans="1:8" x14ac:dyDescent="0.2">
      <c r="A66" s="32" t="s">
        <v>82</v>
      </c>
      <c r="B66" s="12">
        <v>64670785.170000002</v>
      </c>
      <c r="C66" s="12">
        <v>14688088.970000001</v>
      </c>
      <c r="D66" s="12">
        <v>79358874.140000001</v>
      </c>
      <c r="E66" s="12">
        <v>13615895.960000001</v>
      </c>
      <c r="F66" s="12">
        <v>13605895.960000001</v>
      </c>
      <c r="G66" s="12">
        <v>65742978.18</v>
      </c>
    </row>
    <row r="69" spans="1:8" ht="45" customHeight="1" x14ac:dyDescent="0.2">
      <c r="A69" s="54" t="s">
        <v>132</v>
      </c>
      <c r="B69" s="55"/>
      <c r="C69" s="55"/>
      <c r="D69" s="55"/>
      <c r="E69" s="55"/>
      <c r="F69" s="55"/>
      <c r="G69" s="56"/>
    </row>
    <row r="71" spans="1:8" x14ac:dyDescent="0.2">
      <c r="A71" s="24"/>
      <c r="B71" s="27" t="s">
        <v>0</v>
      </c>
      <c r="C71" s="28"/>
      <c r="D71" s="28"/>
      <c r="E71" s="28"/>
      <c r="F71" s="29"/>
      <c r="G71" s="57" t="s">
        <v>7</v>
      </c>
    </row>
    <row r="72" spans="1:8" ht="22.5" x14ac:dyDescent="0.2">
      <c r="A72" s="25" t="s">
        <v>1</v>
      </c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58"/>
    </row>
    <row r="73" spans="1:8" x14ac:dyDescent="0.2">
      <c r="A73" s="26"/>
      <c r="B73" s="4">
        <v>1</v>
      </c>
      <c r="C73" s="4">
        <v>2</v>
      </c>
      <c r="D73" s="4" t="s">
        <v>8</v>
      </c>
      <c r="E73" s="4">
        <v>4</v>
      </c>
      <c r="F73" s="4">
        <v>5</v>
      </c>
      <c r="G73" s="4" t="s">
        <v>9</v>
      </c>
    </row>
    <row r="74" spans="1:8" x14ac:dyDescent="0.2">
      <c r="A74" s="15"/>
      <c r="B74" s="16"/>
      <c r="C74" s="16"/>
      <c r="D74" s="16"/>
      <c r="E74" s="16"/>
      <c r="F74" s="16"/>
      <c r="G74" s="16"/>
    </row>
    <row r="75" spans="1:8" x14ac:dyDescent="0.2">
      <c r="A75" s="31" t="s">
        <v>86</v>
      </c>
      <c r="B75" s="17">
        <v>64670785.170000002</v>
      </c>
      <c r="C75" s="17">
        <v>14688088.970000001</v>
      </c>
      <c r="D75" s="17">
        <v>79358874.140000001</v>
      </c>
      <c r="E75" s="17">
        <v>13615895.960000001</v>
      </c>
      <c r="F75" s="17">
        <v>13605895.960000001</v>
      </c>
      <c r="G75" s="17">
        <v>65742978.18</v>
      </c>
      <c r="H75" s="45"/>
    </row>
    <row r="76" spans="1:8" x14ac:dyDescent="0.2">
      <c r="A76" s="31" t="s">
        <v>87</v>
      </c>
      <c r="B76" s="17"/>
      <c r="C76" s="17"/>
      <c r="D76" s="17"/>
      <c r="E76" s="17"/>
      <c r="F76" s="17"/>
      <c r="G76" s="17"/>
    </row>
    <row r="77" spans="1:8" x14ac:dyDescent="0.2">
      <c r="A77" s="31" t="s">
        <v>88</v>
      </c>
      <c r="B77" s="17"/>
      <c r="C77" s="17"/>
      <c r="D77" s="17"/>
      <c r="E77" s="17"/>
      <c r="F77" s="17"/>
      <c r="G77" s="17"/>
    </row>
    <row r="78" spans="1:8" x14ac:dyDescent="0.2">
      <c r="A78" s="31" t="s">
        <v>89</v>
      </c>
      <c r="B78" s="17"/>
      <c r="C78" s="17"/>
      <c r="D78" s="17"/>
      <c r="E78" s="17"/>
      <c r="F78" s="17"/>
      <c r="G78" s="17"/>
    </row>
    <row r="79" spans="1:8" x14ac:dyDescent="0.2">
      <c r="A79" s="2"/>
      <c r="B79" s="18"/>
      <c r="C79" s="18"/>
      <c r="D79" s="18"/>
      <c r="E79" s="18"/>
      <c r="F79" s="18"/>
      <c r="G79" s="18"/>
    </row>
    <row r="80" spans="1:8" x14ac:dyDescent="0.2">
      <c r="A80" s="32" t="s">
        <v>82</v>
      </c>
      <c r="B80" s="12">
        <v>64670785.170000002</v>
      </c>
      <c r="C80" s="53">
        <v>14688088.970000001</v>
      </c>
      <c r="D80" s="53">
        <v>79358874.140000001</v>
      </c>
      <c r="E80" s="53">
        <v>13615895.960000001</v>
      </c>
      <c r="F80" s="53">
        <v>13605895.960000001</v>
      </c>
      <c r="G80" s="53">
        <v>65742978.18</v>
      </c>
    </row>
    <row r="83" spans="1:8" ht="45" customHeight="1" x14ac:dyDescent="0.2">
      <c r="A83" s="54" t="s">
        <v>131</v>
      </c>
      <c r="B83" s="55"/>
      <c r="C83" s="55"/>
      <c r="D83" s="55"/>
      <c r="E83" s="55"/>
      <c r="F83" s="55"/>
      <c r="G83" s="56"/>
    </row>
    <row r="84" spans="1:8" x14ac:dyDescent="0.2">
      <c r="A84" s="24"/>
      <c r="B84" s="27" t="s">
        <v>0</v>
      </c>
      <c r="C84" s="28"/>
      <c r="D84" s="28"/>
      <c r="E84" s="28"/>
      <c r="F84" s="29"/>
      <c r="G84" s="57" t="s">
        <v>7</v>
      </c>
    </row>
    <row r="85" spans="1:8" ht="22.5" x14ac:dyDescent="0.2">
      <c r="A85" s="25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58"/>
    </row>
    <row r="86" spans="1:8" x14ac:dyDescent="0.2">
      <c r="A86" s="26"/>
      <c r="B86" s="4">
        <v>1</v>
      </c>
      <c r="C86" s="4">
        <v>2</v>
      </c>
      <c r="D86" s="4" t="s">
        <v>8</v>
      </c>
      <c r="E86" s="4">
        <v>4</v>
      </c>
      <c r="F86" s="4">
        <v>5</v>
      </c>
      <c r="G86" s="4" t="s">
        <v>9</v>
      </c>
    </row>
    <row r="87" spans="1:8" x14ac:dyDescent="0.2">
      <c r="A87" s="15"/>
      <c r="B87" s="16"/>
      <c r="C87" s="16"/>
      <c r="D87" s="16"/>
      <c r="E87" s="16"/>
      <c r="F87" s="16"/>
      <c r="G87" s="16"/>
    </row>
    <row r="88" spans="1:8" ht="22.5" x14ac:dyDescent="0.2">
      <c r="A88" s="33" t="s">
        <v>90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48"/>
    </row>
    <row r="89" spans="1:8" x14ac:dyDescent="0.2">
      <c r="A89" s="33"/>
      <c r="B89" s="17"/>
      <c r="C89" s="17"/>
      <c r="D89" s="17"/>
      <c r="E89" s="17"/>
      <c r="F89" s="17"/>
      <c r="G89" s="17"/>
      <c r="H89" s="46"/>
    </row>
    <row r="90" spans="1:8" x14ac:dyDescent="0.2">
      <c r="A90" s="33" t="s">
        <v>91</v>
      </c>
      <c r="B90" s="17"/>
      <c r="C90" s="17"/>
      <c r="D90" s="17"/>
      <c r="E90" s="17"/>
      <c r="F90" s="17"/>
      <c r="G90" s="17"/>
      <c r="H90" s="46"/>
    </row>
    <row r="91" spans="1:8" x14ac:dyDescent="0.2">
      <c r="A91" s="33"/>
      <c r="B91" s="17"/>
      <c r="C91" s="17"/>
      <c r="D91" s="17"/>
      <c r="E91" s="17"/>
      <c r="F91" s="17"/>
      <c r="G91" s="17"/>
      <c r="H91" s="46"/>
    </row>
    <row r="92" spans="1:8" ht="22.5" x14ac:dyDescent="0.2">
      <c r="A92" s="33" t="s">
        <v>92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48"/>
    </row>
    <row r="93" spans="1:8" x14ac:dyDescent="0.2">
      <c r="A93" s="33"/>
      <c r="B93" s="17"/>
      <c r="C93" s="17"/>
      <c r="D93" s="17"/>
      <c r="E93" s="17"/>
      <c r="F93" s="17"/>
      <c r="G93" s="17"/>
      <c r="H93" s="46"/>
    </row>
    <row r="94" spans="1:8" ht="22.5" x14ac:dyDescent="0.2">
      <c r="A94" s="33" t="s">
        <v>93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48"/>
    </row>
    <row r="95" spans="1:8" x14ac:dyDescent="0.2">
      <c r="A95" s="33"/>
      <c r="B95" s="17"/>
      <c r="C95" s="17"/>
      <c r="D95" s="17"/>
      <c r="E95" s="17"/>
      <c r="F95" s="17"/>
      <c r="G95" s="17"/>
      <c r="H95" s="46"/>
    </row>
    <row r="96" spans="1:8" ht="22.5" x14ac:dyDescent="0.2">
      <c r="A96" s="33" t="s">
        <v>94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48"/>
    </row>
    <row r="97" spans="1:8" x14ac:dyDescent="0.2">
      <c r="A97" s="33"/>
      <c r="B97" s="17"/>
      <c r="C97" s="17"/>
      <c r="D97" s="17"/>
      <c r="E97" s="17"/>
      <c r="F97" s="17"/>
      <c r="G97" s="17"/>
      <c r="H97" s="46"/>
    </row>
    <row r="98" spans="1:8" ht="22.5" x14ac:dyDescent="0.2">
      <c r="A98" s="33" t="s">
        <v>95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48"/>
    </row>
    <row r="99" spans="1:8" x14ac:dyDescent="0.2">
      <c r="A99" s="33"/>
      <c r="B99" s="17"/>
      <c r="C99" s="17"/>
      <c r="D99" s="17"/>
      <c r="E99" s="17"/>
      <c r="F99" s="17"/>
      <c r="G99" s="17"/>
      <c r="H99" s="46"/>
    </row>
    <row r="100" spans="1:8" x14ac:dyDescent="0.2">
      <c r="A100" s="33" t="s">
        <v>96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47"/>
    </row>
    <row r="101" spans="1:8" x14ac:dyDescent="0.2">
      <c r="A101" s="34"/>
      <c r="B101" s="18"/>
      <c r="C101" s="18"/>
      <c r="D101" s="18"/>
      <c r="E101" s="18"/>
      <c r="F101" s="18"/>
      <c r="G101" s="18"/>
    </row>
    <row r="102" spans="1:8" x14ac:dyDescent="0.2">
      <c r="A102" s="23" t="s">
        <v>82</v>
      </c>
      <c r="B102" s="12">
        <v>0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</row>
  </sheetData>
  <sheetProtection formatCells="0" formatColumns="0" formatRows="0" insertRows="0" deleteRows="0" autoFilter="0"/>
  <mergeCells count="6">
    <mergeCell ref="G3:G4"/>
    <mergeCell ref="G71:G72"/>
    <mergeCell ref="G84:G85"/>
    <mergeCell ref="A1:G1"/>
    <mergeCell ref="A69:G69"/>
    <mergeCell ref="A83:G8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H6" sqref="H6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54" t="s">
        <v>130</v>
      </c>
      <c r="B1" s="59"/>
      <c r="C1" s="59"/>
      <c r="D1" s="59"/>
      <c r="E1" s="59"/>
      <c r="F1" s="59"/>
      <c r="G1" s="60"/>
    </row>
    <row r="2" spans="1:8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8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8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22"/>
      <c r="B5" s="5"/>
      <c r="C5" s="5"/>
      <c r="D5" s="5"/>
      <c r="E5" s="5"/>
      <c r="F5" s="5"/>
      <c r="G5" s="5"/>
    </row>
    <row r="6" spans="1:8" x14ac:dyDescent="0.2">
      <c r="A6" s="20" t="s">
        <v>97</v>
      </c>
      <c r="B6" s="6">
        <v>34328734.68</v>
      </c>
      <c r="C6" s="6">
        <v>6026105.29</v>
      </c>
      <c r="D6" s="6">
        <v>40354839.969999999</v>
      </c>
      <c r="E6" s="6">
        <v>7393482.3399999999</v>
      </c>
      <c r="F6" s="6">
        <v>7393482.3399999999</v>
      </c>
      <c r="G6" s="6">
        <v>32961357.629999999</v>
      </c>
    </row>
    <row r="7" spans="1:8" x14ac:dyDescent="0.2">
      <c r="A7" s="30" t="s">
        <v>98</v>
      </c>
      <c r="B7" s="6">
        <v>0</v>
      </c>
      <c r="C7" s="49">
        <v>8000</v>
      </c>
      <c r="D7" s="6">
        <v>8000</v>
      </c>
      <c r="E7" s="6">
        <v>0</v>
      </c>
      <c r="F7" s="6">
        <v>0</v>
      </c>
      <c r="G7" s="6">
        <v>8000</v>
      </c>
      <c r="H7" s="51"/>
    </row>
    <row r="8" spans="1:8" x14ac:dyDescent="0.2">
      <c r="A8" s="30" t="s">
        <v>99</v>
      </c>
      <c r="B8" s="6">
        <v>0</v>
      </c>
      <c r="C8" s="49">
        <v>0</v>
      </c>
      <c r="D8" s="6">
        <v>0</v>
      </c>
      <c r="E8" s="6">
        <v>0</v>
      </c>
      <c r="F8" s="6">
        <v>0</v>
      </c>
      <c r="G8" s="6">
        <v>0</v>
      </c>
      <c r="H8" s="51"/>
    </row>
    <row r="9" spans="1:8" x14ac:dyDescent="0.2">
      <c r="A9" s="30" t="s">
        <v>100</v>
      </c>
      <c r="B9" s="6">
        <v>14771750.99</v>
      </c>
      <c r="C9" s="49">
        <v>1948156.56</v>
      </c>
      <c r="D9" s="6">
        <v>16719907.550000001</v>
      </c>
      <c r="E9" s="6">
        <v>3204224.4</v>
      </c>
      <c r="F9" s="6">
        <v>3204224.4</v>
      </c>
      <c r="G9" s="6">
        <v>13515683.15</v>
      </c>
      <c r="H9" s="51"/>
    </row>
    <row r="10" spans="1:8" x14ac:dyDescent="0.2">
      <c r="A10" s="30" t="s">
        <v>101</v>
      </c>
      <c r="B10" s="6">
        <v>0</v>
      </c>
      <c r="C10" s="49">
        <v>0</v>
      </c>
      <c r="D10" s="6">
        <v>0</v>
      </c>
      <c r="E10" s="6">
        <v>0</v>
      </c>
      <c r="F10" s="6">
        <v>0</v>
      </c>
      <c r="G10" s="6">
        <v>0</v>
      </c>
      <c r="H10" s="51"/>
    </row>
    <row r="11" spans="1:8" x14ac:dyDescent="0.2">
      <c r="A11" s="30" t="s">
        <v>102</v>
      </c>
      <c r="B11" s="6">
        <v>2256205.29</v>
      </c>
      <c r="C11" s="49">
        <v>244369.74</v>
      </c>
      <c r="D11" s="6">
        <v>2500575.0299999998</v>
      </c>
      <c r="E11" s="6">
        <v>577323.07999999996</v>
      </c>
      <c r="F11" s="6">
        <v>577323.07999999996</v>
      </c>
      <c r="G11" s="6">
        <v>1923251.95</v>
      </c>
      <c r="H11" s="51"/>
    </row>
    <row r="12" spans="1:8" x14ac:dyDescent="0.2">
      <c r="A12" s="30" t="s">
        <v>103</v>
      </c>
      <c r="B12" s="6">
        <v>0</v>
      </c>
      <c r="C12" s="49">
        <v>0</v>
      </c>
      <c r="D12" s="6">
        <v>0</v>
      </c>
      <c r="E12" s="6">
        <v>0</v>
      </c>
      <c r="F12" s="6">
        <v>0</v>
      </c>
      <c r="G12" s="6">
        <v>0</v>
      </c>
      <c r="H12" s="51"/>
    </row>
    <row r="13" spans="1:8" x14ac:dyDescent="0.2">
      <c r="A13" s="30" t="s">
        <v>104</v>
      </c>
      <c r="B13" s="6">
        <v>7519113.0999999996</v>
      </c>
      <c r="C13" s="49">
        <v>1526120.57</v>
      </c>
      <c r="D13" s="6">
        <v>9045233.6699999999</v>
      </c>
      <c r="E13" s="6">
        <v>1213265.1599999999</v>
      </c>
      <c r="F13" s="6">
        <v>1213265.1599999999</v>
      </c>
      <c r="G13" s="6">
        <v>7831968.5099999998</v>
      </c>
      <c r="H13" s="51"/>
    </row>
    <row r="14" spans="1:8" x14ac:dyDescent="0.2">
      <c r="A14" s="30" t="s">
        <v>37</v>
      </c>
      <c r="B14" s="6">
        <v>9781665.3000000007</v>
      </c>
      <c r="C14" s="49">
        <v>2299458.42</v>
      </c>
      <c r="D14" s="6">
        <v>12081123.720000001</v>
      </c>
      <c r="E14" s="6">
        <v>2398669.7000000002</v>
      </c>
      <c r="F14" s="6">
        <v>2398669.7000000002</v>
      </c>
      <c r="G14" s="6">
        <v>9682454.0199999996</v>
      </c>
      <c r="H14" s="51"/>
    </row>
    <row r="15" spans="1:8" x14ac:dyDescent="0.2">
      <c r="A15" s="21"/>
      <c r="B15" s="6">
        <v>0</v>
      </c>
      <c r="C15" s="49">
        <v>0</v>
      </c>
      <c r="D15" s="6">
        <v>0</v>
      </c>
      <c r="E15" s="6">
        <v>0</v>
      </c>
      <c r="F15" s="6">
        <v>0</v>
      </c>
      <c r="G15" s="6">
        <v>0</v>
      </c>
      <c r="H15" s="50"/>
    </row>
    <row r="16" spans="1:8" x14ac:dyDescent="0.2">
      <c r="A16" s="20" t="s">
        <v>105</v>
      </c>
      <c r="B16" s="6">
        <v>28625611.530000001</v>
      </c>
      <c r="C16" s="6">
        <v>6844001.6100000003</v>
      </c>
      <c r="D16" s="6">
        <v>35469613.140000001</v>
      </c>
      <c r="E16" s="6">
        <v>5886315.7800000003</v>
      </c>
      <c r="F16" s="6">
        <v>5876315.7800000003</v>
      </c>
      <c r="G16" s="6">
        <v>29583297.359999999</v>
      </c>
      <c r="H16" s="51"/>
    </row>
    <row r="17" spans="1:8" x14ac:dyDescent="0.2">
      <c r="A17" s="30" t="s">
        <v>106</v>
      </c>
      <c r="B17" s="6">
        <v>393354.26</v>
      </c>
      <c r="C17" s="49">
        <v>79879.259999999995</v>
      </c>
      <c r="D17" s="6">
        <v>473233.52</v>
      </c>
      <c r="E17" s="6">
        <v>81537.56</v>
      </c>
      <c r="F17" s="6">
        <v>81537.56</v>
      </c>
      <c r="G17" s="6">
        <v>391695.96</v>
      </c>
      <c r="H17" s="51"/>
    </row>
    <row r="18" spans="1:8" x14ac:dyDescent="0.2">
      <c r="A18" s="30" t="s">
        <v>107</v>
      </c>
      <c r="B18" s="6">
        <v>24223886.850000001</v>
      </c>
      <c r="C18" s="49">
        <v>5806529.8600000003</v>
      </c>
      <c r="D18" s="6">
        <v>30030416.710000001</v>
      </c>
      <c r="E18" s="6">
        <v>5347814.2</v>
      </c>
      <c r="F18" s="6">
        <v>5347814.2</v>
      </c>
      <c r="G18" s="6">
        <v>24682602.510000002</v>
      </c>
      <c r="H18" s="51"/>
    </row>
    <row r="19" spans="1:8" x14ac:dyDescent="0.2">
      <c r="A19" s="30" t="s">
        <v>108</v>
      </c>
      <c r="B19" s="6">
        <v>0</v>
      </c>
      <c r="C19" s="49">
        <v>0</v>
      </c>
      <c r="D19" s="6">
        <v>0</v>
      </c>
      <c r="E19" s="6">
        <v>0</v>
      </c>
      <c r="F19" s="6">
        <v>0</v>
      </c>
      <c r="G19" s="6">
        <v>0</v>
      </c>
      <c r="H19" s="51"/>
    </row>
    <row r="20" spans="1:8" x14ac:dyDescent="0.2">
      <c r="A20" s="30" t="s">
        <v>109</v>
      </c>
      <c r="B20" s="6">
        <v>2787817.62</v>
      </c>
      <c r="C20" s="49">
        <v>527842.92000000004</v>
      </c>
      <c r="D20" s="6">
        <v>3315660.54</v>
      </c>
      <c r="E20" s="6">
        <v>341932.46</v>
      </c>
      <c r="F20" s="6">
        <v>331932.46000000002</v>
      </c>
      <c r="G20" s="6">
        <v>2973728.08</v>
      </c>
      <c r="H20" s="51"/>
    </row>
    <row r="21" spans="1:8" x14ac:dyDescent="0.2">
      <c r="A21" s="30" t="s">
        <v>110</v>
      </c>
      <c r="B21" s="6">
        <v>1220552.8</v>
      </c>
      <c r="C21" s="49">
        <v>429749.57</v>
      </c>
      <c r="D21" s="6">
        <v>1650302.37</v>
      </c>
      <c r="E21" s="6">
        <v>115031.56</v>
      </c>
      <c r="F21" s="6">
        <v>115031.56</v>
      </c>
      <c r="G21" s="6">
        <v>1535270.81</v>
      </c>
      <c r="H21" s="51"/>
    </row>
    <row r="22" spans="1:8" x14ac:dyDescent="0.2">
      <c r="A22" s="30" t="s">
        <v>111</v>
      </c>
      <c r="B22" s="6">
        <v>0</v>
      </c>
      <c r="C22" s="49">
        <v>0</v>
      </c>
      <c r="D22" s="6">
        <v>0</v>
      </c>
      <c r="E22" s="6">
        <v>0</v>
      </c>
      <c r="F22" s="6">
        <v>0</v>
      </c>
      <c r="G22" s="6">
        <v>0</v>
      </c>
      <c r="H22" s="51"/>
    </row>
    <row r="23" spans="1:8" x14ac:dyDescent="0.2">
      <c r="A23" s="30" t="s">
        <v>112</v>
      </c>
      <c r="B23" s="6">
        <v>0</v>
      </c>
      <c r="C23" s="49">
        <v>0</v>
      </c>
      <c r="D23" s="6">
        <v>0</v>
      </c>
      <c r="E23" s="6">
        <v>0</v>
      </c>
      <c r="F23" s="6">
        <v>0</v>
      </c>
      <c r="G23" s="6">
        <v>0</v>
      </c>
      <c r="H23" s="51"/>
    </row>
    <row r="24" spans="1:8" x14ac:dyDescent="0.2">
      <c r="A24" s="21"/>
      <c r="B24" s="6">
        <v>0</v>
      </c>
      <c r="C24" s="49">
        <v>0</v>
      </c>
      <c r="D24" s="6">
        <v>0</v>
      </c>
      <c r="E24" s="6">
        <v>0</v>
      </c>
      <c r="F24" s="6">
        <v>0</v>
      </c>
      <c r="G24" s="6">
        <v>0</v>
      </c>
      <c r="H24" s="50"/>
    </row>
    <row r="25" spans="1:8" x14ac:dyDescent="0.2">
      <c r="A25" s="20" t="s">
        <v>113</v>
      </c>
      <c r="B25" s="6">
        <v>1716438.96</v>
      </c>
      <c r="C25" s="6">
        <v>1817982.07</v>
      </c>
      <c r="D25" s="6">
        <v>3534421.03</v>
      </c>
      <c r="E25" s="6">
        <v>336097.84</v>
      </c>
      <c r="F25" s="6">
        <v>336097.84</v>
      </c>
      <c r="G25" s="6">
        <v>3198323.19</v>
      </c>
      <c r="H25" s="51"/>
    </row>
    <row r="26" spans="1:8" x14ac:dyDescent="0.2">
      <c r="A26" s="30" t="s">
        <v>114</v>
      </c>
      <c r="B26" s="6">
        <v>0</v>
      </c>
      <c r="C26" s="49">
        <v>0</v>
      </c>
      <c r="D26" s="6">
        <v>0</v>
      </c>
      <c r="E26" s="6">
        <v>0</v>
      </c>
      <c r="F26" s="6">
        <v>0</v>
      </c>
      <c r="G26" s="6">
        <v>0</v>
      </c>
      <c r="H26" s="51"/>
    </row>
    <row r="27" spans="1:8" x14ac:dyDescent="0.2">
      <c r="A27" s="30" t="s">
        <v>115</v>
      </c>
      <c r="B27" s="6">
        <v>772743.84</v>
      </c>
      <c r="C27" s="49">
        <v>880702.81</v>
      </c>
      <c r="D27" s="6">
        <v>1653446.65</v>
      </c>
      <c r="E27" s="6">
        <v>185911.34</v>
      </c>
      <c r="F27" s="6">
        <v>185911.34</v>
      </c>
      <c r="G27" s="6">
        <v>1467535.31</v>
      </c>
      <c r="H27" s="51"/>
    </row>
    <row r="28" spans="1:8" x14ac:dyDescent="0.2">
      <c r="A28" s="30" t="s">
        <v>116</v>
      </c>
      <c r="B28" s="6">
        <v>0</v>
      </c>
      <c r="C28" s="49">
        <v>0</v>
      </c>
      <c r="D28" s="6">
        <v>0</v>
      </c>
      <c r="E28" s="6">
        <v>0</v>
      </c>
      <c r="F28" s="6">
        <v>0</v>
      </c>
      <c r="G28" s="6">
        <v>0</v>
      </c>
      <c r="H28" s="51"/>
    </row>
    <row r="29" spans="1:8" x14ac:dyDescent="0.2">
      <c r="A29" s="30" t="s">
        <v>117</v>
      </c>
      <c r="B29" s="6">
        <v>0</v>
      </c>
      <c r="C29" s="49">
        <v>0</v>
      </c>
      <c r="D29" s="6">
        <v>0</v>
      </c>
      <c r="E29" s="6">
        <v>0</v>
      </c>
      <c r="F29" s="6">
        <v>0</v>
      </c>
      <c r="G29" s="6">
        <v>0</v>
      </c>
      <c r="H29" s="51"/>
    </row>
    <row r="30" spans="1:8" x14ac:dyDescent="0.2">
      <c r="A30" s="30" t="s">
        <v>118</v>
      </c>
      <c r="B30" s="6">
        <v>0</v>
      </c>
      <c r="C30" s="49">
        <v>0</v>
      </c>
      <c r="D30" s="6">
        <v>0</v>
      </c>
      <c r="E30" s="6">
        <v>0</v>
      </c>
      <c r="F30" s="6">
        <v>0</v>
      </c>
      <c r="G30" s="6">
        <v>0</v>
      </c>
      <c r="H30" s="51"/>
    </row>
    <row r="31" spans="1:8" x14ac:dyDescent="0.2">
      <c r="A31" s="30" t="s">
        <v>119</v>
      </c>
      <c r="B31" s="6">
        <v>0</v>
      </c>
      <c r="C31" s="49">
        <v>0</v>
      </c>
      <c r="D31" s="6">
        <v>0</v>
      </c>
      <c r="E31" s="6">
        <v>0</v>
      </c>
      <c r="F31" s="6">
        <v>0</v>
      </c>
      <c r="G31" s="6">
        <v>0</v>
      </c>
      <c r="H31" s="51"/>
    </row>
    <row r="32" spans="1:8" x14ac:dyDescent="0.2">
      <c r="A32" s="30" t="s">
        <v>120</v>
      </c>
      <c r="B32" s="6">
        <v>0</v>
      </c>
      <c r="C32" s="49">
        <v>0</v>
      </c>
      <c r="D32" s="6">
        <v>0</v>
      </c>
      <c r="E32" s="6">
        <v>0</v>
      </c>
      <c r="F32" s="6">
        <v>0</v>
      </c>
      <c r="G32" s="6">
        <v>0</v>
      </c>
      <c r="H32" s="51"/>
    </row>
    <row r="33" spans="1:8" x14ac:dyDescent="0.2">
      <c r="A33" s="30" t="s">
        <v>121</v>
      </c>
      <c r="B33" s="6">
        <v>0</v>
      </c>
      <c r="C33" s="49">
        <v>0</v>
      </c>
      <c r="D33" s="6">
        <v>0</v>
      </c>
      <c r="E33" s="6">
        <v>0</v>
      </c>
      <c r="F33" s="6">
        <v>0</v>
      </c>
      <c r="G33" s="6">
        <v>0</v>
      </c>
      <c r="H33" s="51"/>
    </row>
    <row r="34" spans="1:8" x14ac:dyDescent="0.2">
      <c r="A34" s="30" t="s">
        <v>122</v>
      </c>
      <c r="B34" s="6">
        <v>943695.12</v>
      </c>
      <c r="C34" s="49">
        <v>937279.26</v>
      </c>
      <c r="D34" s="6">
        <v>1880974.38</v>
      </c>
      <c r="E34" s="6">
        <v>150186.5</v>
      </c>
      <c r="F34" s="6">
        <v>150186.5</v>
      </c>
      <c r="G34" s="6">
        <v>1730787.88</v>
      </c>
      <c r="H34" s="51"/>
    </row>
    <row r="35" spans="1:8" x14ac:dyDescent="0.2">
      <c r="A35" s="21"/>
      <c r="B35" s="6">
        <v>0</v>
      </c>
      <c r="C35" s="49">
        <v>0</v>
      </c>
      <c r="D35" s="6">
        <v>0</v>
      </c>
      <c r="E35" s="6">
        <v>0</v>
      </c>
      <c r="F35" s="6">
        <v>0</v>
      </c>
      <c r="G35" s="6">
        <v>0</v>
      </c>
      <c r="H35" s="50"/>
    </row>
    <row r="36" spans="1:8" x14ac:dyDescent="0.2">
      <c r="A36" s="20" t="s">
        <v>123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51"/>
    </row>
    <row r="37" spans="1:8" x14ac:dyDescent="0.2">
      <c r="A37" s="30" t="s">
        <v>124</v>
      </c>
      <c r="B37" s="6">
        <v>0</v>
      </c>
      <c r="C37" s="49">
        <v>0</v>
      </c>
      <c r="D37" s="6">
        <v>0</v>
      </c>
      <c r="E37" s="6">
        <v>0</v>
      </c>
      <c r="F37" s="6">
        <v>0</v>
      </c>
      <c r="G37" s="6">
        <v>0</v>
      </c>
      <c r="H37" s="51"/>
    </row>
    <row r="38" spans="1:8" ht="22.5" x14ac:dyDescent="0.2">
      <c r="A38" s="30" t="s">
        <v>125</v>
      </c>
      <c r="B38" s="6">
        <v>0</v>
      </c>
      <c r="C38" s="49">
        <v>0</v>
      </c>
      <c r="D38" s="6">
        <v>0</v>
      </c>
      <c r="E38" s="6">
        <v>0</v>
      </c>
      <c r="F38" s="6">
        <v>0</v>
      </c>
      <c r="G38" s="6">
        <v>0</v>
      </c>
      <c r="H38" s="51"/>
    </row>
    <row r="39" spans="1:8" x14ac:dyDescent="0.2">
      <c r="A39" s="30" t="s">
        <v>126</v>
      </c>
      <c r="B39" s="6">
        <v>0</v>
      </c>
      <c r="C39" s="49">
        <v>0</v>
      </c>
      <c r="D39" s="6">
        <v>0</v>
      </c>
      <c r="E39" s="6">
        <v>0</v>
      </c>
      <c r="F39" s="6">
        <v>0</v>
      </c>
      <c r="G39" s="6">
        <v>0</v>
      </c>
      <c r="H39" s="51"/>
    </row>
    <row r="40" spans="1:8" x14ac:dyDescent="0.2">
      <c r="A40" s="30" t="s">
        <v>127</v>
      </c>
      <c r="B40" s="6">
        <v>0</v>
      </c>
      <c r="C40" s="49">
        <v>0</v>
      </c>
      <c r="D40" s="6">
        <v>0</v>
      </c>
      <c r="E40" s="6">
        <v>0</v>
      </c>
      <c r="F40" s="6">
        <v>0</v>
      </c>
      <c r="G40" s="6">
        <v>0</v>
      </c>
      <c r="H40" s="51"/>
    </row>
    <row r="41" spans="1:8" x14ac:dyDescent="0.2">
      <c r="A41" s="21"/>
      <c r="B41" s="6"/>
      <c r="C41" s="49"/>
      <c r="D41" s="6"/>
      <c r="E41" s="6"/>
      <c r="F41" s="6"/>
      <c r="G41" s="6"/>
    </row>
    <row r="42" spans="1:8" x14ac:dyDescent="0.2">
      <c r="A42" s="23" t="s">
        <v>82</v>
      </c>
      <c r="B42" s="12">
        <v>64670785.170000002</v>
      </c>
      <c r="C42" s="12">
        <v>14688088.970000001</v>
      </c>
      <c r="D42" s="12">
        <v>79358874.140000001</v>
      </c>
      <c r="E42" s="12">
        <v>13615895.960000001</v>
      </c>
      <c r="F42" s="12">
        <v>13605895.960000001</v>
      </c>
      <c r="G42" s="12">
        <v>65742978.18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CA!Área_de_impresión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2022-04-30T16:39:16Z</cp:lastPrinted>
  <dcterms:created xsi:type="dcterms:W3CDTF">2014-02-10T03:37:14Z</dcterms:created>
  <dcterms:modified xsi:type="dcterms:W3CDTF">2022-04-30T16:42:02Z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