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1er Informe 2022\"/>
    </mc:Choice>
  </mc:AlternateContent>
  <bookViews>
    <workbookView xWindow="-120" yWindow="-120" windowWidth="20730" windowHeight="11040" activeTab="1"/>
  </bookViews>
  <sheets>
    <sheet name="CRI-COG" sheetId="2" r:id="rId1"/>
    <sheet name="CFF" sheetId="3" r:id="rId2"/>
  </sheets>
  <definedNames>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H35" i="3" s="1"/>
  <c r="E20" i="3"/>
  <c r="H19" i="3"/>
  <c r="E19" i="3"/>
  <c r="G18" i="3"/>
  <c r="F18" i="3"/>
  <c r="D18" i="3"/>
  <c r="C18" i="3"/>
  <c r="H14" i="3"/>
  <c r="H44" i="3" s="1"/>
  <c r="E14" i="3"/>
  <c r="E44" i="3" s="1"/>
  <c r="H13" i="3"/>
  <c r="H43" i="3" s="1"/>
  <c r="E13" i="3"/>
  <c r="H12" i="3"/>
  <c r="H42" i="3" s="1"/>
  <c r="E12" i="3"/>
  <c r="E42" i="3" s="1"/>
  <c r="G11" i="3"/>
  <c r="F11" i="3"/>
  <c r="D11" i="3"/>
  <c r="C11" i="3"/>
  <c r="H10" i="3"/>
  <c r="H40" i="3" s="1"/>
  <c r="E10" i="3"/>
  <c r="E40" i="3" s="1"/>
  <c r="H9" i="3"/>
  <c r="H39" i="3" s="1"/>
  <c r="E9" i="3"/>
  <c r="E39" i="3" s="1"/>
  <c r="H8" i="3"/>
  <c r="H38" i="3" s="1"/>
  <c r="E8" i="3"/>
  <c r="H7" i="3"/>
  <c r="E7" i="3"/>
  <c r="H6" i="3"/>
  <c r="H36" i="3" s="1"/>
  <c r="E6" i="3"/>
  <c r="H5" i="3"/>
  <c r="E5" i="3"/>
  <c r="H4" i="3"/>
  <c r="H34" i="3" s="1"/>
  <c r="E4" i="3"/>
  <c r="E34" i="3" s="1"/>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E43" i="3" l="1"/>
  <c r="F30" i="3"/>
  <c r="C41" i="3"/>
  <c r="E38" i="3"/>
  <c r="E36" i="3"/>
  <c r="E35" i="3"/>
  <c r="H41" i="3"/>
  <c r="H37" i="3"/>
  <c r="H33" i="3" s="1"/>
  <c r="E37" i="3"/>
  <c r="G24" i="2"/>
  <c r="C33" i="3"/>
  <c r="G33" i="3"/>
  <c r="D33" i="3"/>
  <c r="F24" i="2"/>
  <c r="D41" i="3"/>
  <c r="F41" i="3"/>
  <c r="E41" i="3"/>
  <c r="G41" i="3"/>
  <c r="E33" i="3"/>
  <c r="F33" i="3"/>
  <c r="D15" i="3"/>
  <c r="H11" i="3"/>
  <c r="G30" i="3"/>
  <c r="E11" i="3"/>
  <c r="C15" i="3"/>
  <c r="G15" i="3"/>
  <c r="F15" i="3"/>
  <c r="H3" i="3"/>
  <c r="H18" i="3"/>
  <c r="C30" i="3"/>
  <c r="D30" i="3"/>
  <c r="H26" i="3"/>
  <c r="E18" i="3"/>
  <c r="C24" i="2"/>
  <c r="H3" i="2"/>
  <c r="E3" i="2"/>
  <c r="E14" i="2"/>
  <c r="H14" i="2"/>
  <c r="D24" i="2"/>
  <c r="E26" i="3"/>
  <c r="E3" i="3"/>
  <c r="C45" i="3" l="1"/>
  <c r="H45" i="3"/>
  <c r="F45" i="3"/>
  <c r="G45" i="3"/>
  <c r="D45" i="3"/>
  <c r="E45" i="3"/>
  <c r="H15" i="3"/>
  <c r="E15" i="3"/>
  <c r="E30" i="3"/>
  <c r="H30" i="3"/>
  <c r="H24" i="2"/>
  <c r="E24" i="2"/>
</calcChain>
</file>

<file path=xl/sharedStrings.xml><?xml version="1.0" encoding="utf-8"?>
<sst xmlns="http://schemas.openxmlformats.org/spreadsheetml/2006/main" count="95" uniqueCount="51">
  <si>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</si>
  <si>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</si>
  <si>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</si>
  <si>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</si>
  <si>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</si>
  <si>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</si>
  <si>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</si>
  <si>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</si>
  <si>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</si>
  <si>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</si>
  <si>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</si>
  <si>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</si>
  <si>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</si>
  <si>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</si>
  <si>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</si>
  <si>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</si>
  <si>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</si>
  <si>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</si>
  <si>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</si>
  <si>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</si>
  <si>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</si>
  <si>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</si>
  <si>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</si>
  <si>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</si>
  <si>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</si>
  <si>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</si>
  <si>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</si>
  <si>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</si>
  <si>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</si>
  <si>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</si>
  <si>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</si>
  <si>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</si>
  <si>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</si>
  <si>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</si>
  <si>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</si>
  <si>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</si>
  <si>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</si>
  <si>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</si>
  <si>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</si>
  <si>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</si>
  <si>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</si>
  <si>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</si>
  <si>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</si>
  <si>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</si>
  <si>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</si>
  <si>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</si>
  <si>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</si>
  <si>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</si>
  <si>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</si>
  <si>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Nombre del ente público
Flujo de Fondos (Rubro y Capítulo)
Del XXXX al XXXX</t>
  </si>
  <si>
    <t>MUNICIPIO DE SANTA CATARINA , GTO.
FLUJO DE FONDOS 
 DEL 01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</si>
</sst>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cellXfs>
  <cellStyles count="3">
    <cellStyle name="Normal" xfId="0" builtinId="0"/>
    <cellStyle name="Normal 2" xfId="1"/>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0</xdr:colOff>
      <xdr:row>49</xdr:row>
      <xdr:rowOff>0</xdr:rowOff>
    </xdr:from>
    <xdr:ext cx="1962150" cy="590551"/>
    <xdr:sp macro="" textlink="">
      <xdr:nvSpPr>
        <xdr:cNvPr id="2" name="CuadroTexto 1"/>
        <xdr:cNvSpPr txBox="1"/>
      </xdr:nvSpPr>
      <xdr:spPr>
        <a:xfrm>
          <a:off x="257175" y="8153400"/>
          <a:ext cx="1962150" cy="5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________________________</a:t>
          </a:r>
        </a:p>
        <a:p>
          <a:pPr algn="ctr"/>
          <a:r>
            <a:rPr lang="en-US" sz="1000">
              <a:latin typeface="+mn-lt"/>
            </a:rPr>
            <a:t>Presidenta</a:t>
          </a:r>
          <a:r>
            <a:rPr lang="en-US" sz="1000" baseline="0">
              <a:latin typeface="+mn-lt"/>
            </a:rPr>
            <a:t> Municipal</a:t>
          </a:r>
        </a:p>
        <a:p>
          <a:pPr algn="ctr"/>
          <a:r>
            <a:rPr lang="en-US" sz="1000" baseline="0">
              <a:latin typeface="+mn-lt"/>
            </a:rPr>
            <a:t>Lic. Sonia García Toscano    </a:t>
          </a:r>
          <a:endParaRPr lang="en-US" sz="1000">
            <a:latin typeface="+mn-lt"/>
          </a:endParaRPr>
        </a:p>
      </xdr:txBody>
    </xdr:sp>
    <xdr:clientData/>
  </xdr:oneCellAnchor>
  <xdr:oneCellAnchor>
    <xdr:from>
      <xdr:col>4</xdr:col>
      <xdr:colOff>400050</xdr:colOff>
      <xdr:row>49</xdr:row>
      <xdr:rowOff>0</xdr:rowOff>
    </xdr:from>
    <xdr:ext cx="2400300" cy="590551"/>
    <xdr:sp macro="" textlink="">
      <xdr:nvSpPr>
        <xdr:cNvPr id="3" name="CuadroTexto 2"/>
        <xdr:cNvSpPr txBox="1"/>
      </xdr:nvSpPr>
      <xdr:spPr>
        <a:xfrm>
          <a:off x="3476625" y="8153400"/>
          <a:ext cx="2400300" cy="5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________________________</a:t>
          </a:r>
        </a:p>
        <a:p>
          <a:pPr algn="ctr"/>
          <a:r>
            <a:rPr lang="en-US" sz="1000" baseline="0">
              <a:latin typeface="+mn-lt"/>
            </a:rPr>
            <a:t>Tesorero Municipal</a:t>
          </a:r>
        </a:p>
        <a:p>
          <a:pPr algn="ctr"/>
          <a:r>
            <a:rPr lang="en-US" sz="1000" baseline="0">
              <a:latin typeface="+mn-lt"/>
            </a:rPr>
            <a:t>C.P. Marco Antonio Hernández Galván</a:t>
          </a:r>
          <a:endParaRPr lang="en-US" sz="1000">
            <a:latin typeface="+mn-l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H24" sqref="H24"/>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3" t="s">
        <v>49</v>
      </c>
      <c r="B1" s="34"/>
      <c r="C1" s="34"/>
      <c r="D1" s="34"/>
      <c r="E1" s="34"/>
      <c r="F1" s="34"/>
      <c r="G1" s="34"/>
      <c r="H1" s="35"/>
    </row>
    <row r="2" spans="1:8" ht="22.5" x14ac:dyDescent="0.2">
      <c r="A2" s="28" t="s">
        <v>0</v>
      </c>
      <c r="B2" s="29" t="s">
        <v>1</v>
      </c>
      <c r="C2" s="30" t="s">
        <v>2</v>
      </c>
      <c r="D2" s="30" t="s">
        <v>3</v>
      </c>
      <c r="E2" s="30" t="s">
        <v>4</v>
      </c>
      <c r="F2" s="30" t="s">
        <v>5</v>
      </c>
      <c r="G2" s="30" t="s">
        <v>6</v>
      </c>
      <c r="H2" s="30" t="s">
        <v>7</v>
      </c>
    </row>
    <row r="3" spans="1:8" x14ac:dyDescent="0.2">
      <c r="A3" s="2"/>
      <c r="B3" s="3" t="s">
        <v>8</v>
      </c>
      <c r="C3" s="4">
        <f>SUM(C4:C13)</f>
        <v>62528198.189999998</v>
      </c>
      <c r="D3" s="4">
        <f t="shared" ref="D3:H3" si="0">SUM(D4:D13)</f>
        <v>10310959.779999999</v>
      </c>
      <c r="E3" s="4">
        <f t="shared" si="0"/>
        <v>72839157.969999999</v>
      </c>
      <c r="F3" s="4">
        <f t="shared" si="0"/>
        <v>27606755</v>
      </c>
      <c r="G3" s="4">
        <f t="shared" si="0"/>
        <v>27591090</v>
      </c>
      <c r="H3" s="4">
        <f t="shared" si="0"/>
        <v>15665</v>
      </c>
    </row>
    <row r="4" spans="1:8" x14ac:dyDescent="0.2">
      <c r="A4" s="5">
        <v>1</v>
      </c>
      <c r="B4" s="6" t="s">
        <v>9</v>
      </c>
      <c r="C4" s="7">
        <v>1576546.63</v>
      </c>
      <c r="D4" s="7">
        <v>0</v>
      </c>
      <c r="E4" s="7">
        <v>1576546.63</v>
      </c>
      <c r="F4" s="7">
        <v>1462834.14</v>
      </c>
      <c r="G4" s="7">
        <v>1462834.14</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2860746.38</v>
      </c>
      <c r="D7" s="7">
        <v>0</v>
      </c>
      <c r="E7" s="7">
        <v>2860746.38</v>
      </c>
      <c r="F7" s="7">
        <v>797957.49</v>
      </c>
      <c r="G7" s="7">
        <v>797957.49</v>
      </c>
      <c r="H7" s="7">
        <f t="shared" si="1"/>
        <v>0</v>
      </c>
    </row>
    <row r="8" spans="1:8" x14ac:dyDescent="0.2">
      <c r="A8" s="5">
        <v>5</v>
      </c>
      <c r="B8" s="6" t="s">
        <v>13</v>
      </c>
      <c r="C8" s="7">
        <v>38600.120000000003</v>
      </c>
      <c r="D8" s="7">
        <v>0</v>
      </c>
      <c r="E8" s="7">
        <v>38600.120000000003</v>
      </c>
      <c r="F8" s="7">
        <v>168664.44</v>
      </c>
      <c r="G8" s="7">
        <v>152999.44</v>
      </c>
      <c r="H8" s="7">
        <f t="shared" si="1"/>
        <v>15665</v>
      </c>
    </row>
    <row r="9" spans="1:8" x14ac:dyDescent="0.2">
      <c r="A9" s="5">
        <v>6</v>
      </c>
      <c r="B9" s="6" t="s">
        <v>14</v>
      </c>
      <c r="C9" s="7">
        <v>159680.84</v>
      </c>
      <c r="D9" s="7">
        <v>0</v>
      </c>
      <c r="E9" s="7">
        <v>159680.84</v>
      </c>
      <c r="F9" s="7">
        <v>183044.45</v>
      </c>
      <c r="G9" s="7">
        <v>183044.45</v>
      </c>
      <c r="H9" s="7">
        <f t="shared" si="1"/>
        <v>0</v>
      </c>
    </row>
    <row r="10" spans="1:8" x14ac:dyDescent="0.2">
      <c r="A10" s="5">
        <v>7</v>
      </c>
      <c r="B10" s="6" t="s">
        <v>15</v>
      </c>
      <c r="C10" s="7">
        <v>0</v>
      </c>
      <c r="D10" s="7">
        <v>0</v>
      </c>
      <c r="E10" s="7">
        <v>0</v>
      </c>
      <c r="F10" s="7">
        <v>0</v>
      </c>
      <c r="G10" s="7">
        <v>0</v>
      </c>
      <c r="H10" s="7">
        <f t="shared" si="1"/>
        <v>0</v>
      </c>
    </row>
    <row r="11" spans="1:8" x14ac:dyDescent="0.2">
      <c r="A11" s="5">
        <v>8</v>
      </c>
      <c r="B11" s="6" t="s">
        <v>16</v>
      </c>
      <c r="C11" s="7">
        <v>57892624.219999999</v>
      </c>
      <c r="D11" s="7">
        <v>10310959.779999999</v>
      </c>
      <c r="E11" s="7">
        <v>68203584</v>
      </c>
      <c r="F11" s="7">
        <v>24994254.48</v>
      </c>
      <c r="G11" s="7">
        <v>24994254.48</v>
      </c>
      <c r="H11" s="7">
        <f t="shared" si="1"/>
        <v>0</v>
      </c>
    </row>
    <row r="12" spans="1:8" x14ac:dyDescent="0.2">
      <c r="A12" s="5">
        <v>9</v>
      </c>
      <c r="B12" s="6" t="s">
        <v>17</v>
      </c>
      <c r="C12" s="7">
        <v>0</v>
      </c>
      <c r="D12" s="7">
        <v>0</v>
      </c>
      <c r="E12" s="7">
        <v>0</v>
      </c>
      <c r="F12" s="7">
        <v>0</v>
      </c>
      <c r="G12" s="7">
        <v>0</v>
      </c>
      <c r="H12" s="7">
        <f t="shared" si="1"/>
        <v>0</v>
      </c>
    </row>
    <row r="13" spans="1:8" x14ac:dyDescent="0.2">
      <c r="A13" s="8">
        <v>0</v>
      </c>
      <c r="B13" s="6" t="s">
        <v>18</v>
      </c>
      <c r="C13" s="7">
        <v>0</v>
      </c>
      <c r="D13" s="7">
        <v>0</v>
      </c>
      <c r="E13" s="7">
        <v>0</v>
      </c>
      <c r="F13" s="7">
        <v>0</v>
      </c>
      <c r="G13" s="7">
        <v>0</v>
      </c>
      <c r="H13" s="7">
        <f t="shared" si="1"/>
        <v>0</v>
      </c>
    </row>
    <row r="14" spans="1:8" x14ac:dyDescent="0.2">
      <c r="A14" s="5"/>
      <c r="B14" s="9" t="s">
        <v>19</v>
      </c>
      <c r="C14" s="10">
        <f>SUM(C15:C23)</f>
        <v>64670785.170000002</v>
      </c>
      <c r="D14" s="10">
        <f t="shared" ref="D14:H14" si="2">SUM(D15:D23)</f>
        <v>14688088.970000001</v>
      </c>
      <c r="E14" s="10">
        <f t="shared" si="2"/>
        <v>79358874.140000001</v>
      </c>
      <c r="F14" s="10">
        <f t="shared" si="2"/>
        <v>13615895.959999999</v>
      </c>
      <c r="G14" s="10">
        <f t="shared" si="2"/>
        <v>13605895.959999999</v>
      </c>
      <c r="H14" s="10">
        <f t="shared" si="2"/>
        <v>10000</v>
      </c>
    </row>
    <row r="15" spans="1:8" x14ac:dyDescent="0.2">
      <c r="A15" s="8">
        <v>1000</v>
      </c>
      <c r="B15" s="6" t="s">
        <v>20</v>
      </c>
      <c r="C15" s="7">
        <v>35760714.57</v>
      </c>
      <c r="D15" s="7">
        <v>3086198.25</v>
      </c>
      <c r="E15" s="7">
        <v>38846912.82</v>
      </c>
      <c r="F15" s="7">
        <v>5829766.6400000006</v>
      </c>
      <c r="G15" s="7">
        <v>5829766.6400000006</v>
      </c>
      <c r="H15" s="7">
        <f t="shared" ref="H15:H23" si="3">+F15-G15</f>
        <v>0</v>
      </c>
    </row>
    <row r="16" spans="1:8" x14ac:dyDescent="0.2">
      <c r="A16" s="5">
        <v>2000</v>
      </c>
      <c r="B16" s="6" t="s">
        <v>21</v>
      </c>
      <c r="C16" s="7">
        <v>3828723.18</v>
      </c>
      <c r="D16" s="7">
        <v>1579900</v>
      </c>
      <c r="E16" s="7">
        <v>5408623.1799999997</v>
      </c>
      <c r="F16" s="7">
        <v>885692.91999999993</v>
      </c>
      <c r="G16" s="7">
        <v>885692.91999999993</v>
      </c>
      <c r="H16" s="7">
        <f t="shared" si="3"/>
        <v>0</v>
      </c>
    </row>
    <row r="17" spans="1:8" x14ac:dyDescent="0.2">
      <c r="A17" s="8">
        <v>3000</v>
      </c>
      <c r="B17" s="6" t="s">
        <v>22</v>
      </c>
      <c r="C17" s="7">
        <v>8611341.4199999999</v>
      </c>
      <c r="D17" s="7">
        <v>3007049.67</v>
      </c>
      <c r="E17" s="7">
        <v>11618391.09</v>
      </c>
      <c r="F17" s="7">
        <v>3393362.71</v>
      </c>
      <c r="G17" s="7">
        <v>3393362.71</v>
      </c>
      <c r="H17" s="7">
        <f t="shared" si="3"/>
        <v>0</v>
      </c>
    </row>
    <row r="18" spans="1:8" x14ac:dyDescent="0.2">
      <c r="A18" s="5">
        <v>4000</v>
      </c>
      <c r="B18" s="6" t="s">
        <v>17</v>
      </c>
      <c r="C18" s="7">
        <v>5990000</v>
      </c>
      <c r="D18" s="7">
        <v>2686788.14</v>
      </c>
      <c r="E18" s="7">
        <v>8676788.1400000006</v>
      </c>
      <c r="F18" s="7">
        <v>1750812.26</v>
      </c>
      <c r="G18" s="7">
        <v>1740812.26</v>
      </c>
      <c r="H18" s="7">
        <f t="shared" si="3"/>
        <v>10000</v>
      </c>
    </row>
    <row r="19" spans="1:8" x14ac:dyDescent="0.2">
      <c r="A19" s="8">
        <v>5000</v>
      </c>
      <c r="B19" s="6" t="s">
        <v>23</v>
      </c>
      <c r="C19" s="7">
        <v>235300</v>
      </c>
      <c r="D19" s="7">
        <v>791373.91999999993</v>
      </c>
      <c r="E19" s="7">
        <v>1026673.92</v>
      </c>
      <c r="F19" s="7">
        <v>27324</v>
      </c>
      <c r="G19" s="7">
        <v>27324</v>
      </c>
      <c r="H19" s="7">
        <f t="shared" si="3"/>
        <v>0</v>
      </c>
    </row>
    <row r="20" spans="1:8" x14ac:dyDescent="0.2">
      <c r="A20" s="5">
        <v>6000</v>
      </c>
      <c r="B20" s="6" t="s">
        <v>24</v>
      </c>
      <c r="C20" s="7">
        <v>10164706</v>
      </c>
      <c r="D20" s="7">
        <v>3486578.99</v>
      </c>
      <c r="E20" s="7">
        <v>13651284.99</v>
      </c>
      <c r="F20" s="7">
        <v>1728937.43</v>
      </c>
      <c r="G20" s="7">
        <v>1728937.43</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80000</v>
      </c>
      <c r="D22" s="7">
        <v>50200</v>
      </c>
      <c r="E22" s="7">
        <v>130200</v>
      </c>
      <c r="F22" s="7">
        <v>0</v>
      </c>
      <c r="G22" s="7">
        <v>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-2142586.9800000042</v>
      </c>
      <c r="D24" s="15">
        <f t="shared" ref="D24:H24" si="4">D3-D14</f>
        <v>-4377129.1900000013</v>
      </c>
      <c r="E24" s="15">
        <f t="shared" si="4"/>
        <v>-6519716.1700000018</v>
      </c>
      <c r="F24" s="15">
        <f t="shared" si="4"/>
        <v>13990859.040000001</v>
      </c>
      <c r="G24" s="15">
        <f t="shared" si="4"/>
        <v>13985194.040000001</v>
      </c>
      <c r="H24" s="15">
        <f t="shared" si="4"/>
        <v>5665</v>
      </c>
    </row>
  </sheetData>
  <mergeCells count="1">
    <mergeCell ref="A1:H1"/>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topLeftCell="A31" zoomScaleNormal="100" workbookViewId="0">
      <selection activeCell="I47" sqref="I47"/>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3" t="s">
        <v>50</v>
      </c>
      <c r="B1" s="34"/>
      <c r="C1" s="34"/>
      <c r="D1" s="34"/>
      <c r="E1" s="34"/>
      <c r="F1" s="34"/>
      <c r="G1" s="34"/>
      <c r="H1" s="35"/>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0</v>
      </c>
      <c r="D3" s="16">
        <f t="shared" si="0"/>
        <v>0</v>
      </c>
      <c r="E3" s="16">
        <f t="shared" si="0"/>
        <v>0</v>
      </c>
      <c r="F3" s="16">
        <f t="shared" si="0"/>
        <v>0</v>
      </c>
      <c r="G3" s="16">
        <f t="shared" si="0"/>
        <v>0</v>
      </c>
      <c r="H3" s="16">
        <f t="shared" si="0"/>
        <v>0</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0</v>
      </c>
      <c r="D7" s="7">
        <v>0</v>
      </c>
      <c r="E7" s="7">
        <f t="shared" si="1"/>
        <v>0</v>
      </c>
      <c r="F7" s="7">
        <v>0</v>
      </c>
      <c r="G7" s="7">
        <v>0</v>
      </c>
      <c r="H7" s="7">
        <f t="shared" si="2"/>
        <v>0</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0</v>
      </c>
      <c r="D15" s="24">
        <f t="shared" ref="D15:H15" si="5">D3+D11</f>
        <v>0</v>
      </c>
      <c r="E15" s="24">
        <f t="shared" si="5"/>
        <v>0</v>
      </c>
      <c r="F15" s="24">
        <f t="shared" si="5"/>
        <v>0</v>
      </c>
      <c r="G15" s="24">
        <f t="shared" si="5"/>
        <v>0</v>
      </c>
      <c r="H15" s="24">
        <f t="shared" si="5"/>
        <v>0</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0</v>
      </c>
      <c r="D18" s="16">
        <f t="shared" si="6"/>
        <v>0</v>
      </c>
      <c r="E18" s="16">
        <f t="shared" si="6"/>
        <v>0</v>
      </c>
      <c r="F18" s="16">
        <f t="shared" si="6"/>
        <v>0</v>
      </c>
      <c r="G18" s="16">
        <f t="shared" si="6"/>
        <v>0</v>
      </c>
      <c r="H18" s="16">
        <f t="shared" si="6"/>
        <v>0</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0</v>
      </c>
      <c r="D22" s="7">
        <v>0</v>
      </c>
      <c r="E22" s="7">
        <f t="shared" si="7"/>
        <v>0</v>
      </c>
      <c r="F22" s="7">
        <v>0</v>
      </c>
      <c r="G22" s="7">
        <v>0</v>
      </c>
      <c r="H22" s="7">
        <f t="shared" si="8"/>
        <v>0</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0</v>
      </c>
      <c r="D30" s="24">
        <f t="shared" ref="D30:H30" si="11">D18+D26</f>
        <v>0</v>
      </c>
      <c r="E30" s="24">
        <f t="shared" si="11"/>
        <v>0</v>
      </c>
      <c r="F30" s="24">
        <f t="shared" si="11"/>
        <v>0</v>
      </c>
      <c r="G30" s="24">
        <f t="shared" si="11"/>
        <v>0</v>
      </c>
      <c r="H30" s="24">
        <f t="shared" si="11"/>
        <v>0</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0</v>
      </c>
      <c r="D33" s="16">
        <f t="shared" si="12"/>
        <v>0</v>
      </c>
      <c r="E33" s="16">
        <f t="shared" si="12"/>
        <v>0</v>
      </c>
      <c r="F33" s="16">
        <f t="shared" si="12"/>
        <v>0</v>
      </c>
      <c r="G33" s="16">
        <f t="shared" si="12"/>
        <v>0</v>
      </c>
      <c r="H33" s="16">
        <f t="shared" si="12"/>
        <v>0</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0</v>
      </c>
      <c r="D37" s="7">
        <f t="shared" si="16"/>
        <v>0</v>
      </c>
      <c r="E37" s="7">
        <f t="shared" si="16"/>
        <v>0</v>
      </c>
      <c r="F37" s="7">
        <f t="shared" si="16"/>
        <v>0</v>
      </c>
      <c r="G37" s="7">
        <f t="shared" si="16"/>
        <v>0</v>
      </c>
      <c r="H37" s="7">
        <f t="shared" si="16"/>
        <v>0</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0</v>
      </c>
      <c r="D45" s="24">
        <f t="shared" ref="D45:H45" si="24">D33+D41</f>
        <v>0</v>
      </c>
      <c r="E45" s="24">
        <f t="shared" si="24"/>
        <v>0</v>
      </c>
      <c r="F45" s="24">
        <f t="shared" si="24"/>
        <v>0</v>
      </c>
      <c r="G45" s="24">
        <f t="shared" si="24"/>
        <v>0</v>
      </c>
      <c r="H45" s="24">
        <f t="shared" si="24"/>
        <v>0</v>
      </c>
    </row>
  </sheetData>
  <mergeCells count="1">
    <mergeCell ref="A1:H1"/>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A03B987A-06E0-485F-8E78-98D78C855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cp:lastModifiedBy>
  <cp:revision/>
  <cp:lastPrinted>2022-04-30T16:44:23Z</cp:lastPrinted>
  <dcterms:created xsi:type="dcterms:W3CDTF">2017-12-20T04:54:53Z</dcterms:created>
  <dcterms:modified xsi:type="dcterms:W3CDTF">2022-04-30T16:44:26Z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