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3ER TRIMESTRE 2020\"/>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3" i="4" s="1"/>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43" i="4" s="1"/>
  <c r="C151" i="4"/>
  <c r="C147" i="4"/>
  <c r="C144" i="4"/>
  <c r="C139" i="4"/>
  <c r="C135" i="4"/>
  <c r="C128" i="4"/>
  <c r="C124" i="4"/>
  <c r="C121" i="4"/>
  <c r="C117" i="4"/>
  <c r="C113" i="4"/>
  <c r="C103" i="4"/>
  <c r="C102" i="4" s="1"/>
  <c r="C97" i="4"/>
  <c r="C91" i="4"/>
  <c r="C84" i="4"/>
  <c r="C78" i="4"/>
  <c r="C72" i="4"/>
  <c r="C63" i="4"/>
  <c r="C55" i="4"/>
  <c r="C49" i="4"/>
  <c r="C44" i="4"/>
  <c r="C38" i="4"/>
  <c r="C35" i="4"/>
  <c r="C33" i="4"/>
  <c r="C27" i="4"/>
  <c r="C21" i="4"/>
  <c r="C13" i="4"/>
  <c r="C5" i="4"/>
  <c r="D43" i="4" l="1"/>
  <c r="C43" i="4"/>
  <c r="D4" i="4"/>
  <c r="C4" i="4"/>
  <c r="D102" i="4"/>
  <c r="D101" i="4" s="1"/>
  <c r="D178" i="4"/>
  <c r="D173" i="4" s="1"/>
  <c r="C178" i="4"/>
  <c r="C173" i="4" s="1"/>
  <c r="C101" i="4"/>
  <c r="C3" i="4" l="1"/>
  <c r="D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<sst xmlns="http://schemas.openxmlformats.org/spreadsheetml/2006/main" count="219" uniqueCount="217">
  <si>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</si>
  <si>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</si>
  <si>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</si>
  <si>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</si>
  <si>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</si>
  <si>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</si>
  <si>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</si>
  <si>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</si>
  <si>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</si>
  <si>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</si>
  <si>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</si>
  <si>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</si>
  <si>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</si>
  <si>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</si>
  <si>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</si>
  <si>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</si>
  <si>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</si>
  <si>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</si>
  <si>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</si>
  <si>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</si>
  <si>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</si>
  <si>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</si>
  <si>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</si>
  <si>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</si>
  <si>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</si>
  <si>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</si>
  <si>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</si>
  <si>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</si>
  <si>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</si>
  <si>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</si>
  <si>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</si>
  <si>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</si>
  <si>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</si>
  <si>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</si>
  <si>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</si>
  <si>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</si>
  <si>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</si>
  <si>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</si>
  <si>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</si>
  <si>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</si>
  <si>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</si>
  <si>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</si>
  <si>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</si>
  <si>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</si>
  <si>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</si>
  <si>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</si>
  <si>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</si>
  <si>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</si>
  <si>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</si>
  <si>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</si>
  <si>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</si>
  <si>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</si>
  <si>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</si>
  <si>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</si>
  <si>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</si>
  <si>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</si>
  <si>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</si>
  <si>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</si>
  <si>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</si>
  <si>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</si>
  <si>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</si>
  <si>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</si>
  <si>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</si>
  <si>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</si>
  <si>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</si>
  <si>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</si>
  <si>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</si>
  <si>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</si>
  <si>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</si>
  <si>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</si>
  <si>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</si>
  <si>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</si>
  <si>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</si>
  <si>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</si>
  <si>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</si>
  <si>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</si>
  <si>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</si>
  <si>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</si>
  <si>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</si>
  <si>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</si>
  <si>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</si>
  <si>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</si>
  <si>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</si>
  <si>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</si>
  <si>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</si>
  <si>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</si>
  <si>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</si>
  <si>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</si>
  <si>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</si>
  <si>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</si>
  <si>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</si>
  <si>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</si>
  <si>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</si>
  <si>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</si>
  <si>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</si>
  <si>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</si>
  <si>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</si>
  <si>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</si>
  <si>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</si>
  <si>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</si>
  <si>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</si>
  <si>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</si>
  <si>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</si>
  <si>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</si>
  <si>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</si>
  <si>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</si>
  <si>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</si>
  <si>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</si>
  <si>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</si>
  <si>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</si>
  <si>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</si>
  <si>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</si>
  <si>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</si>
  <si>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</si>
  <si>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</si>
  <si>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</si>
  <si>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</si>
  <si>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</si>
  <si>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</si>
  <si>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</si>
  <si>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</si>
  <si>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</si>
  <si>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</si>
  <si>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</si>
  <si>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</si>
  <si>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</si>
  <si>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</si>
  <si>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</si>
  <si>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</si>
  <si>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</si>
  <si>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</si>
  <si>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</si>
  <si>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</si>
  <si>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</si>
  <si>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</si>
  <si>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</si>
  <si>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</si>
  <si>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</si>
  <si>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</si>
  <si>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</si>
  <si>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</si>
  <si>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</si>
  <si>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</si>
  <si>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</si>
  <si>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</si>
  <si>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</si>
  <si>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</si>
  <si>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</si>
  <si>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</si>
  <si>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</si>
  <si>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</si>
  <si>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</si>
  <si>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</si>
  <si>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</si>
  <si>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</si>
  <si>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</si>
  <si>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</si>
  <si>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</si>
  <si>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</si>
  <si>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</si>
  <si>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</si>
  <si>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</si>
  <si>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</si>
  <si>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</si>
  <si>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</si>
  <si>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</si>
  <si>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</si>
  <si>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</si>
  <si>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</si>
  <si>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</si>
  <si>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</si>
  <si>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</si>
  <si>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</si>
  <si>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</si>
  <si>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</si>
  <si>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</si>
  <si>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</si>
  <si>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</si>
  <si>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</si>
  <si>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</si>
  <si>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</si>
  <si>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</si>
  <si>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</si>
  <si>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</si>
  <si>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</si>
  <si>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</si>
  <si>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</si>
  <si>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</si>
  <si>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</si>
  <si>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</si>
  <si>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</si>
  <si>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</si>
  <si>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</si>
  <si>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</si>
  <si>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</si>
  <si>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</si>
  <si>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</si>
  <si>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</si>
  <si>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</si>
  <si>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</si>
  <si>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</si>
  <si>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</si>
  <si>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</si>
  <si>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</si>
  <si>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</si>
  <si>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</si>
  <si>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</si>
  <si>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</si>
  <si>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</si>
  <si>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</si>
  <si>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</si>
  <si>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</si>
  <si>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</si>
  <si>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</si>
  <si>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</si>
  <si>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</si>
  <si>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30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</si>
</sst>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17292779.48</v>
      </c>
      <c r="D3" s="27">
        <f>SUM(D4+D43)</f>
        <v>23278621.060000002</v>
      </c>
    </row>
    <row r="4" spans="1:4" ht="12.75" customHeight="1" x14ac:dyDescent="0.2">
      <c r="A4" s="7">
        <v>1100</v>
      </c>
      <c r="B4" s="8" t="s">
        <v>3</v>
      </c>
      <c r="C4" s="28">
        <f>SUM(C5+C13+C21+C27+C33+C35+C38)</f>
        <v>17292504.27</v>
      </c>
      <c r="D4" s="28">
        <f>SUM(D5+D13+D21+D27+D33+D35+D38)</f>
        <v>18974209.580000002</v>
      </c>
    </row>
    <row r="5" spans="1:4" x14ac:dyDescent="0.2">
      <c r="A5" s="6">
        <v>1110</v>
      </c>
      <c r="B5" s="19" t="s">
        <v>4</v>
      </c>
      <c r="C5" s="28">
        <f>SUM(C6:C12)</f>
        <v>13005985.869999999</v>
      </c>
      <c r="D5" s="28">
        <f>SUM(D6:D12)</f>
        <v>16555925.130000001</v>
      </c>
    </row>
    <row r="6" spans="1:4" x14ac:dyDescent="0.2">
      <c r="A6" s="6">
        <v>1111</v>
      </c>
      <c r="B6" s="20" t="s">
        <v>5</v>
      </c>
      <c r="C6" s="28">
        <v>0</v>
      </c>
      <c r="D6" s="28">
        <v>0</v>
      </c>
    </row>
    <row r="7" spans="1:4" x14ac:dyDescent="0.2">
      <c r="A7" s="6">
        <v>1112</v>
      </c>
      <c r="B7" s="20" t="s">
        <v>6</v>
      </c>
      <c r="C7" s="28">
        <v>0</v>
      </c>
      <c r="D7" s="28">
        <v>16555925.130000001</v>
      </c>
    </row>
    <row r="8" spans="1:4" x14ac:dyDescent="0.2">
      <c r="A8" s="6">
        <v>1113</v>
      </c>
      <c r="B8" s="20" t="s">
        <v>7</v>
      </c>
      <c r="C8" s="28">
        <v>0</v>
      </c>
      <c r="D8" s="28">
        <v>0</v>
      </c>
    </row>
    <row r="9" spans="1:4" x14ac:dyDescent="0.2">
      <c r="A9" s="6">
        <v>1114</v>
      </c>
      <c r="B9" s="20" t="s">
        <v>8</v>
      </c>
      <c r="C9" s="28">
        <v>13005985.869999999</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4286518.3999999994</v>
      </c>
      <c r="D13" s="28">
        <f>SUM(D14:D20)</f>
        <v>787021.1</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1888994.39</v>
      </c>
      <c r="D16" s="28">
        <v>0</v>
      </c>
    </row>
    <row r="17" spans="1:4" x14ac:dyDescent="0.2">
      <c r="A17" s="6">
        <v>1124</v>
      </c>
      <c r="B17" s="20" t="s">
        <v>16</v>
      </c>
      <c r="C17" s="28">
        <v>0</v>
      </c>
      <c r="D17" s="28">
        <v>787021.1</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2397524.0099999998</v>
      </c>
      <c r="D20" s="28">
        <v>0</v>
      </c>
    </row>
    <row r="21" spans="1:4" x14ac:dyDescent="0.2">
      <c r="A21" s="6">
        <v>1130</v>
      </c>
      <c r="B21" s="19" t="s">
        <v>19</v>
      </c>
      <c r="C21" s="28">
        <f>SUM(C22:C26)</f>
        <v>0</v>
      </c>
      <c r="D21" s="28">
        <f>SUM(D22:D26)</f>
        <v>1631263.3499999999</v>
      </c>
    </row>
    <row r="22" spans="1:4" ht="22.5" x14ac:dyDescent="0.2">
      <c r="A22" s="6">
        <v>1131</v>
      </c>
      <c r="B22" s="20" t="s">
        <v>20</v>
      </c>
      <c r="C22" s="28">
        <v>0</v>
      </c>
      <c r="D22" s="28">
        <v>47234.63</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1584028.72</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275.20999999999998</v>
      </c>
      <c r="D43" s="28">
        <f>SUM(D44+D49+D55+D63+D72+D78+D84+D91+D97)</f>
        <v>4304411.4799999995</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275.20999999999998</v>
      </c>
      <c r="D49" s="28">
        <f>SUM(D50:D54)</f>
        <v>0</v>
      </c>
    </row>
    <row r="50" spans="1:4" x14ac:dyDescent="0.2">
      <c r="A50" s="6">
        <v>1221</v>
      </c>
      <c r="B50" s="20" t="s">
        <v>47</v>
      </c>
      <c r="C50" s="28">
        <v>0</v>
      </c>
      <c r="D50" s="28">
        <v>0</v>
      </c>
    </row>
    <row r="51" spans="1:4" x14ac:dyDescent="0.2">
      <c r="A51" s="6">
        <v>1222</v>
      </c>
      <c r="B51" s="20" t="s">
        <v>48</v>
      </c>
      <c r="C51" s="28">
        <v>275.20999999999998</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3129151.61</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3129151.61</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1095799.8699999999</v>
      </c>
    </row>
    <row r="64" spans="1:4" x14ac:dyDescent="0.2">
      <c r="A64" s="6">
        <v>1241</v>
      </c>
      <c r="B64" s="20" t="s">
        <v>61</v>
      </c>
      <c r="C64" s="28">
        <v>0</v>
      </c>
      <c r="D64" s="28">
        <v>200741.43</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843428</v>
      </c>
    </row>
    <row r="68" spans="1:4" x14ac:dyDescent="0.2">
      <c r="A68" s="6">
        <v>1245</v>
      </c>
      <c r="B68" s="20" t="s">
        <v>64</v>
      </c>
      <c r="C68" s="28">
        <v>0</v>
      </c>
      <c r="D68" s="28">
        <v>0</v>
      </c>
    </row>
    <row r="69" spans="1:4" x14ac:dyDescent="0.2">
      <c r="A69" s="6">
        <v>1246</v>
      </c>
      <c r="B69" s="20" t="s">
        <v>65</v>
      </c>
      <c r="C69" s="28">
        <v>0</v>
      </c>
      <c r="D69" s="28">
        <v>51630.44</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79460</v>
      </c>
    </row>
    <row r="85" spans="1:4" x14ac:dyDescent="0.2">
      <c r="A85" s="6">
        <v>1271</v>
      </c>
      <c r="B85" s="20" t="s">
        <v>80</v>
      </c>
      <c r="C85" s="28">
        <v>0</v>
      </c>
      <c r="D85" s="28">
        <v>79460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10757182.239999998</v>
      </c>
    </row>
    <row r="102" spans="1:4" x14ac:dyDescent="0.2">
      <c r="A102" s="7">
        <v>2100</v>
      </c>
      <c r="B102" s="8" t="s">
        <v>96</v>
      </c>
      <c r="C102" s="28">
        <f>SUM(C103+C113+C117+C121+C124+C128+C135+C139)</f>
        <v>0</v>
      </c>
      <c r="D102" s="28">
        <f>SUM(D103+D113+D117+D121+D124+D128+D135+D139)</f>
        <v>10757182.239999998</v>
      </c>
    </row>
    <row r="103" spans="1:4" x14ac:dyDescent="0.2">
      <c r="A103" s="6">
        <v>2110</v>
      </c>
      <c r="B103" s="19" t="s">
        <v>97</v>
      </c>
      <c r="C103" s="28">
        <f>SUM(C104:C112)</f>
        <v>0</v>
      </c>
      <c r="D103" s="28">
        <f>SUM(D104:D112)</f>
        <v>10757182.239999998</v>
      </c>
    </row>
    <row r="104" spans="1:4" x14ac:dyDescent="0.2">
      <c r="A104" s="6">
        <v>2111</v>
      </c>
      <c r="B104" s="20" t="s">
        <v>98</v>
      </c>
      <c r="C104" s="28">
        <v>0</v>
      </c>
      <c r="D104" s="28">
        <v>93524.26</v>
      </c>
    </row>
    <row r="105" spans="1:4" x14ac:dyDescent="0.2">
      <c r="A105" s="6">
        <v>2112</v>
      </c>
      <c r="B105" s="20" t="s">
        <v>99</v>
      </c>
      <c r="C105" s="28">
        <v>0</v>
      </c>
      <c r="D105" s="28">
        <v>1375823.48</v>
      </c>
    </row>
    <row r="106" spans="1:4" x14ac:dyDescent="0.2">
      <c r="A106" s="6">
        <v>2113</v>
      </c>
      <c r="B106" s="20" t="s">
        <v>100</v>
      </c>
      <c r="C106" s="28">
        <v>0</v>
      </c>
      <c r="D106" s="28">
        <v>7790077.9299999997</v>
      </c>
    </row>
    <row r="107" spans="1:4" x14ac:dyDescent="0.2">
      <c r="A107" s="6">
        <v>2114</v>
      </c>
      <c r="B107" s="20" t="s">
        <v>101</v>
      </c>
      <c r="C107" s="28">
        <v>0</v>
      </c>
      <c r="D107" s="28">
        <v>0</v>
      </c>
    </row>
    <row r="108" spans="1:4" x14ac:dyDescent="0.2">
      <c r="A108" s="6">
        <v>2115</v>
      </c>
      <c r="B108" s="20" t="s">
        <v>102</v>
      </c>
      <c r="C108" s="28">
        <v>0</v>
      </c>
      <c r="D108" s="28">
        <v>299699.20000000001</v>
      </c>
    </row>
    <row r="109" spans="1:4" x14ac:dyDescent="0.2">
      <c r="A109" s="6">
        <v>2116</v>
      </c>
      <c r="B109" s="20" t="s">
        <v>103</v>
      </c>
      <c r="C109" s="28">
        <v>0</v>
      </c>
      <c r="D109" s="28">
        <v>0</v>
      </c>
    </row>
    <row r="110" spans="1:4" x14ac:dyDescent="0.2">
      <c r="A110" s="6">
        <v>2117</v>
      </c>
      <c r="B110" s="20" t="s">
        <v>104</v>
      </c>
      <c r="C110" s="28">
        <v>0</v>
      </c>
      <c r="D110" s="28">
        <v>194055.66</v>
      </c>
    </row>
    <row r="111" spans="1:4" x14ac:dyDescent="0.2">
      <c r="A111" s="6">
        <v>2118</v>
      </c>
      <c r="B111" s="20" t="s">
        <v>105</v>
      </c>
      <c r="C111" s="28">
        <v>0</v>
      </c>
      <c r="D111" s="28">
        <v>0</v>
      </c>
    </row>
    <row r="112" spans="1:4" x14ac:dyDescent="0.2">
      <c r="A112" s="6">
        <v>2119</v>
      </c>
      <c r="B112" s="20" t="s">
        <v>106</v>
      </c>
      <c r="C112" s="28">
        <v>0</v>
      </c>
      <c r="D112" s="28">
        <v>1004001.71</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0</v>
      </c>
      <c r="D173" s="29">
        <f>SUM(D174+D178+D193)</f>
        <v>6239274.6200000001</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0</v>
      </c>
      <c r="D178" s="28">
        <f>SUM(D181+D179+D180+D186+D190)</f>
        <v>6239274.6200000001</v>
      </c>
    </row>
    <row r="179" spans="1:4" x14ac:dyDescent="0.2">
      <c r="A179" s="6">
        <v>3210</v>
      </c>
      <c r="B179" s="19" t="s">
        <v>195</v>
      </c>
      <c r="C179" s="28">
        <v>0</v>
      </c>
      <c r="D179" s="28">
        <v>1832606.8</v>
      </c>
    </row>
    <row r="180" spans="1:4" x14ac:dyDescent="0.2">
      <c r="A180" s="6">
        <v>3220</v>
      </c>
      <c r="B180" s="19" t="s">
        <v>168</v>
      </c>
      <c r="C180" s="28">
        <v>0</v>
      </c>
      <c r="D180" s="28">
        <v>4406667.82</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2014-12-05T15:24:59Z</cp:lastPrinted>
  <dcterms:created xsi:type="dcterms:W3CDTF">2012-12-11T20:26:08Z</dcterms:created>
  <dcterms:modified xsi:type="dcterms:W3CDTF">2020-10-27T21:52:46Z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