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Area" localSheetId="0">EFE!$A$1:$E$66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43" i="1" l="1"/>
  <c r="C43" i="1"/>
  <c r="C33" i="1"/>
  <c r="D33" i="1"/>
  <c r="C55" i="1"/>
  <c r="C56" i="1" l="1"/>
  <c r="D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<sst xmlns="http://schemas.openxmlformats.org/spreadsheetml/2006/main" count="90" uniqueCount="79">
  <si>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</si>
  <si>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</si>
  <si>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</si>
  <si>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</si>
  <si>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</si>
  <si>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</si>
  <si>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</si>
  <si>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</si>
  <si>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</si>
  <si>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</si>
  <si>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</si>
  <si>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</si>
  <si>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</si>
  <si>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</si>
  <si>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</si>
  <si>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</si>
  <si>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</si>
  <si>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</si>
  <si>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</si>
  <si>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</si>
  <si>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</si>
  <si>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</si>
  <si>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</si>
  <si>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</si>
  <si>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</si>
  <si>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</si>
  <si>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</si>
  <si>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</si>
  <si>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</si>
  <si>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</si>
  <si>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</si>
  <si>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</si>
  <si>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</si>
  <si>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</si>
  <si>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</si>
  <si>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</si>
  <si>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</si>
  <si>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</si>
  <si>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</si>
  <si>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</si>
  <si>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</si>
  <si>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</si>
  <si>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</si>
  <si>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</si>
  <si>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</si>
  <si>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</si>
  <si>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</si>
  <si>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</si>
  <si>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</si>
  <si>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</si>
  <si>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</si>
  <si>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</si>
  <si>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</si>
  <si>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</si>
  <si>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</si>
  <si>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</si>
  <si>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</si>
  <si>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</si>
  <si>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</si>
  <si>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</si>
  <si>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</si>
  <si>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</si>
  <si>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</si>
  <si>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</si>
  <si>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</si>
  <si>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</si>
  <si>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</si>
  <si>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</si>
  <si>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</si>
  <si>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</si>
  <si>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</si>
  <si>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</si>
  <si>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</si>
  <si>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</si>
  <si>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</si>
  <si>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</si>
  <si>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DICIEMBRE DEL 2019</t>
  </si>
  <si>
    <t>Presidenta Municipal
Lic. Sonia García Toscano</t>
  </si>
  <si>
    <t>Tesorera Municipal
C. P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</si>
</sst>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18" sqref="C1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80068317.360000014</v>
      </c>
      <c r="D4" s="6">
        <f>SUM(D5:D15)</f>
        <v>94578881.660000011</v>
      </c>
      <c r="E4" s="4"/>
    </row>
    <row r="5" spans="1:5" x14ac:dyDescent="0.2">
      <c r="A5" s="7">
        <v>4110</v>
      </c>
      <c r="B5" s="28" t="s">
        <v>5</v>
      </c>
      <c r="C5" s="8">
        <v>1331778.96</v>
      </c>
      <c r="D5" s="8">
        <v>1085107.8799999999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1311325.28</v>
      </c>
      <c r="D8" s="8">
        <v>1242044.43</v>
      </c>
      <c r="E8" s="4"/>
    </row>
    <row r="9" spans="1:5" x14ac:dyDescent="0.2">
      <c r="A9" s="7">
        <v>4150</v>
      </c>
      <c r="B9" s="28" t="s">
        <v>9</v>
      </c>
      <c r="C9" s="8">
        <v>626484.4</v>
      </c>
      <c r="D9" s="8">
        <v>435677.03</v>
      </c>
      <c r="E9" s="4"/>
    </row>
    <row r="10" spans="1:5" x14ac:dyDescent="0.2">
      <c r="A10" s="7">
        <v>4160</v>
      </c>
      <c r="B10" s="28" t="s">
        <v>10</v>
      </c>
      <c r="C10" s="8">
        <v>451265.01</v>
      </c>
      <c r="D10" s="8">
        <v>205249.25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1276975</v>
      </c>
      <c r="E11" s="4"/>
    </row>
    <row r="12" spans="1:5" ht="22.5" x14ac:dyDescent="0.2">
      <c r="A12" s="7">
        <v>4190</v>
      </c>
      <c r="B12" s="28" t="s">
        <v>54</v>
      </c>
      <c r="C12" s="8">
        <v>933459.06</v>
      </c>
      <c r="D12" s="8">
        <v>717050.58</v>
      </c>
      <c r="E12" s="4"/>
    </row>
    <row r="13" spans="1:5" x14ac:dyDescent="0.2">
      <c r="A13" s="7">
        <v>4210</v>
      </c>
      <c r="B13" s="28" t="s">
        <v>12</v>
      </c>
      <c r="C13" s="8">
        <v>75414004.650000006</v>
      </c>
      <c r="D13" s="8">
        <v>89488335.340000004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128442.15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54313727.700000003</v>
      </c>
      <c r="D16" s="6">
        <f>SUM(D17:D32)</f>
        <v>53931149.940000005</v>
      </c>
      <c r="E16" s="4"/>
    </row>
    <row r="17" spans="1:5" x14ac:dyDescent="0.2">
      <c r="A17" s="7">
        <v>5110</v>
      </c>
      <c r="B17" s="28" t="s">
        <v>15</v>
      </c>
      <c r="C17" s="8">
        <v>24708167.920000002</v>
      </c>
      <c r="D17" s="8">
        <v>20057907.850000001</v>
      </c>
      <c r="E17" s="4"/>
    </row>
    <row r="18" spans="1:5" x14ac:dyDescent="0.2">
      <c r="A18" s="7">
        <v>5120</v>
      </c>
      <c r="B18" s="28" t="s">
        <v>16</v>
      </c>
      <c r="C18" s="8">
        <v>7235570.5499999998</v>
      </c>
      <c r="D18" s="8">
        <v>6466086.3700000001</v>
      </c>
      <c r="E18" s="4"/>
    </row>
    <row r="19" spans="1:5" x14ac:dyDescent="0.2">
      <c r="A19" s="7">
        <v>5130</v>
      </c>
      <c r="B19" s="28" t="s">
        <v>17</v>
      </c>
      <c r="C19" s="8">
        <v>12305113.41</v>
      </c>
      <c r="D19" s="8">
        <v>11162167.369999999</v>
      </c>
      <c r="E19" s="4"/>
    </row>
    <row r="20" spans="1:5" x14ac:dyDescent="0.2">
      <c r="A20" s="7">
        <v>5210</v>
      </c>
      <c r="B20" s="28" t="s">
        <v>18</v>
      </c>
      <c r="C20" s="8">
        <v>63000</v>
      </c>
      <c r="D20" s="8">
        <v>40000</v>
      </c>
      <c r="E20" s="4"/>
    </row>
    <row r="21" spans="1:5" x14ac:dyDescent="0.2">
      <c r="A21" s="7">
        <v>5220</v>
      </c>
      <c r="B21" s="28" t="s">
        <v>19</v>
      </c>
      <c r="C21" s="8">
        <v>2764000</v>
      </c>
      <c r="D21" s="8">
        <v>3000000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1800</v>
      </c>
      <c r="E22" s="4"/>
    </row>
    <row r="23" spans="1:5" x14ac:dyDescent="0.2">
      <c r="A23" s="7">
        <v>5240</v>
      </c>
      <c r="B23" s="28" t="s">
        <v>21</v>
      </c>
      <c r="C23" s="8">
        <v>6365644.4900000002</v>
      </c>
      <c r="D23" s="8">
        <v>12589688.35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872231.33</v>
      </c>
      <c r="D31" s="8">
        <v>613500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25754589.660000011</v>
      </c>
      <c r="D33" s="6">
        <f>+D4-D16</f>
        <v>40647731.720000006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25919613.039999999</v>
      </c>
      <c r="D39" s="6">
        <f>SUM(D40:D42)</f>
        <v>69044882.959999993</v>
      </c>
      <c r="E39" s="4"/>
    </row>
    <row r="40" spans="1:5" x14ac:dyDescent="0.2">
      <c r="A40" s="30">
        <v>1230</v>
      </c>
      <c r="B40" s="29" t="s">
        <v>47</v>
      </c>
      <c r="C40" s="8">
        <v>24298920.039999999</v>
      </c>
      <c r="D40" s="8">
        <v>66309075.649999999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1620693</v>
      </c>
      <c r="D41" s="8">
        <v>2735807.31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-25919613.039999999</v>
      </c>
      <c r="D43" s="6">
        <f>+D35-D39</f>
        <v>-69044882.959999993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6329464.96</v>
      </c>
      <c r="D50" s="6">
        <f>+D51+D54</f>
        <v>15229373.970000001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6329464.96</v>
      </c>
      <c r="D54" s="8">
        <v>15229373.970000001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-6329464.96</v>
      </c>
      <c r="D55" s="6">
        <f>+D45-D50</f>
        <v>-15229373.970000001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-6494488.3399999877</v>
      </c>
      <c r="D56" s="6">
        <f>+D33+D43+D55</f>
        <v>-43626525.209999986</v>
      </c>
      <c r="E56" s="4"/>
    </row>
    <row r="57" spans="1:5" x14ac:dyDescent="0.2">
      <c r="A57" s="16">
        <v>9000011</v>
      </c>
      <c r="B57" s="5" t="s">
        <v>37</v>
      </c>
      <c r="C57" s="6">
        <v>19369737.120000001</v>
      </c>
      <c r="D57" s="6">
        <v>32937514.390000001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25534178.699999999</v>
      </c>
      <c r="D58" s="12">
        <v>19369737.120000001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2020-02-28T00:07:20Z</cp:lastPrinted>
  <dcterms:created xsi:type="dcterms:W3CDTF">2012-12-11T20:31:36Z</dcterms:created>
  <dcterms:modified xsi:type="dcterms:W3CDTF">2020-02-28T00:08:53Z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