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3ER TRIMESTRE 2020\"/>
    </mc:Choice>
  </mc:AlternateContent>
  <bookViews>
    <workbookView xWindow="0" yWindow="0" windowWidth="15360" windowHeight="8340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62913"/>
</workbook>
</file>

<file path=xl/calcChain.xml><?xml version="1.0" encoding="utf-8"?>
<calcChain xmlns="http://schemas.openxmlformats.org/spreadsheetml/2006/main">
  <c r="D51" i="1" l="1"/>
  <c r="D50" i="1" s="1"/>
  <c r="D46" i="1"/>
  <c r="D45" i="1"/>
  <c r="D39" i="1"/>
  <c r="D35" i="1"/>
  <c r="D16" i="1"/>
  <c r="D4" i="1"/>
  <c r="C51" i="1"/>
  <c r="C50" i="1" s="1"/>
  <c r="C46" i="1"/>
  <c r="C45" i="1" s="1"/>
  <c r="C39" i="1"/>
  <c r="C35" i="1"/>
  <c r="C16" i="1"/>
  <c r="C4" i="1"/>
  <c r="D55" i="1" l="1"/>
  <c r="D43" i="1"/>
  <c r="C43" i="1"/>
  <c r="D33" i="1"/>
  <c r="C33" i="1"/>
  <c r="C55" i="1"/>
  <c r="C56" i="1" l="1"/>
  <c r="D56" i="1"/>
</calcChain>
</file>

<file path=xl/sharedStrings.xml><?xml version="1.0" encoding="utf-8"?>
<sst xmlns="http://schemas.openxmlformats.org/spreadsheetml/2006/main" count="90" uniqueCount="78">
  <si>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</si>
  <si>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</si>
  <si>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</si>
  <si>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</si>
  <si>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</si>
  <si>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</si>
  <si>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</si>
  <si>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</si>
  <si>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</si>
  <si>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</si>
  <si>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</si>
  <si>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</si>
  <si>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</si>
  <si>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</si>
  <si>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</si>
  <si>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</si>
  <si>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</si>
  <si>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</si>
  <si>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</si>
  <si>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</si>
  <si>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</si>
  <si>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</si>
  <si>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</si>
  <si>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</si>
  <si>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</si>
  <si>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</si>
  <si>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</si>
  <si>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</si>
  <si>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</si>
  <si>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</si>
  <si>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</si>
  <si>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</si>
  <si>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</si>
  <si>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</si>
  <si>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</si>
  <si>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</si>
  <si>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</si>
  <si>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</si>
  <si>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</si>
  <si>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</si>
  <si>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</si>
  <si>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</si>
  <si>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</si>
  <si>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</si>
  <si>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</si>
  <si>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</si>
  <si>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</si>
  <si>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</si>
  <si>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</si>
  <si>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</si>
  <si>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</si>
  <si>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</si>
  <si>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</si>
  <si>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</si>
  <si>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</si>
  <si>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</si>
  <si>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</si>
  <si>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</si>
  <si>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</si>
  <si>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</si>
  <si>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</si>
  <si>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</si>
  <si>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</si>
  <si>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</si>
  <si>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</si>
  <si>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</si>
  <si>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</si>
  <si>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</si>
  <si>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</si>
  <si>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</si>
  <si>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</si>
  <si>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</si>
  <si>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</si>
  <si>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</si>
  <si>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</si>
  <si>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</si>
  <si>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</si>
  <si>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MUNICIPIO DE SANTA CATARINA, GTO
ESTADO DE FLUJOS DE EFECTIVO
DEL 1 DE ENERO AL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</si>
</sst>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1" t="s">
        <v>77</v>
      </c>
      <c r="B1" s="42"/>
      <c r="C1" s="42"/>
      <c r="D1" s="42"/>
      <c r="E1" s="43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55526095.530000001</v>
      </c>
      <c r="D4" s="6">
        <f>SUM(D5:D15)</f>
        <v>80068317.360000014</v>
      </c>
      <c r="E4" s="4"/>
    </row>
    <row r="5" spans="1:5" x14ac:dyDescent="0.2">
      <c r="A5" s="7">
        <v>4110</v>
      </c>
      <c r="B5" s="28" t="s">
        <v>5</v>
      </c>
      <c r="C5" s="8">
        <v>1465385.96</v>
      </c>
      <c r="D5" s="8">
        <v>1331778.96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8" t="s">
        <v>8</v>
      </c>
      <c r="C8" s="8">
        <v>1682777.18</v>
      </c>
      <c r="D8" s="8">
        <v>1311325.28</v>
      </c>
      <c r="E8" s="4"/>
    </row>
    <row r="9" spans="1:5" x14ac:dyDescent="0.2">
      <c r="A9" s="7">
        <v>4150</v>
      </c>
      <c r="B9" s="28" t="s">
        <v>9</v>
      </c>
      <c r="C9" s="8">
        <v>129495.43</v>
      </c>
      <c r="D9" s="8">
        <v>626484.4</v>
      </c>
      <c r="E9" s="4"/>
    </row>
    <row r="10" spans="1:5" x14ac:dyDescent="0.2">
      <c r="A10" s="7">
        <v>4160</v>
      </c>
      <c r="B10" s="28" t="s">
        <v>10</v>
      </c>
      <c r="C10" s="8">
        <v>107454.38</v>
      </c>
      <c r="D10" s="8">
        <v>451265.01</v>
      </c>
      <c r="E10" s="4"/>
    </row>
    <row r="11" spans="1:5" x14ac:dyDescent="0.2">
      <c r="A11" s="7">
        <v>4170</v>
      </c>
      <c r="B11" s="28" t="s">
        <v>11</v>
      </c>
      <c r="C11" s="8">
        <v>0</v>
      </c>
      <c r="D11" s="8">
        <v>0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933459.06</v>
      </c>
      <c r="E12" s="4"/>
    </row>
    <row r="13" spans="1:5" x14ac:dyDescent="0.2">
      <c r="A13" s="7">
        <v>4210</v>
      </c>
      <c r="B13" s="28" t="s">
        <v>12</v>
      </c>
      <c r="C13" s="8">
        <v>52140982.579999998</v>
      </c>
      <c r="D13" s="8">
        <v>75414004.650000006</v>
      </c>
      <c r="E13" s="4"/>
    </row>
    <row r="14" spans="1:5" x14ac:dyDescent="0.2">
      <c r="A14" s="7">
        <v>4220</v>
      </c>
      <c r="B14" s="28" t="s">
        <v>13</v>
      </c>
      <c r="C14" s="8">
        <v>0</v>
      </c>
      <c r="D14" s="8">
        <v>0</v>
      </c>
      <c r="E14" s="4"/>
    </row>
    <row r="15" spans="1:5" x14ac:dyDescent="0.2">
      <c r="A15" s="16">
        <v>8001</v>
      </c>
      <c r="B15" s="29" t="s">
        <v>45</v>
      </c>
      <c r="C15" s="8">
        <v>0</v>
      </c>
      <c r="D15" s="8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34375084.890000001</v>
      </c>
      <c r="D16" s="6">
        <f>SUM(D17:D32)</f>
        <v>54313727.700000003</v>
      </c>
      <c r="E16" s="4"/>
    </row>
    <row r="17" spans="1:5" x14ac:dyDescent="0.2">
      <c r="A17" s="7">
        <v>5110</v>
      </c>
      <c r="B17" s="28" t="s">
        <v>15</v>
      </c>
      <c r="C17" s="8">
        <v>16134279.75</v>
      </c>
      <c r="D17" s="8">
        <v>24708167.920000002</v>
      </c>
      <c r="E17" s="4"/>
    </row>
    <row r="18" spans="1:5" x14ac:dyDescent="0.2">
      <c r="A18" s="7">
        <v>5120</v>
      </c>
      <c r="B18" s="28" t="s">
        <v>16</v>
      </c>
      <c r="C18" s="8">
        <v>3465533.94</v>
      </c>
      <c r="D18" s="8">
        <v>7235570.5499999998</v>
      </c>
      <c r="E18" s="4"/>
    </row>
    <row r="19" spans="1:5" x14ac:dyDescent="0.2">
      <c r="A19" s="7">
        <v>5130</v>
      </c>
      <c r="B19" s="28" t="s">
        <v>17</v>
      </c>
      <c r="C19" s="8">
        <v>7247250.5899999999</v>
      </c>
      <c r="D19" s="8">
        <v>12305113.41</v>
      </c>
      <c r="E19" s="4"/>
    </row>
    <row r="20" spans="1:5" x14ac:dyDescent="0.2">
      <c r="A20" s="7">
        <v>5210</v>
      </c>
      <c r="B20" s="28" t="s">
        <v>18</v>
      </c>
      <c r="C20" s="8">
        <v>63000</v>
      </c>
      <c r="D20" s="8">
        <v>63000</v>
      </c>
      <c r="E20" s="4"/>
    </row>
    <row r="21" spans="1:5" x14ac:dyDescent="0.2">
      <c r="A21" s="7">
        <v>5220</v>
      </c>
      <c r="B21" s="28" t="s">
        <v>19</v>
      </c>
      <c r="C21" s="8">
        <v>2400000</v>
      </c>
      <c r="D21" s="8">
        <v>2764000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8" t="s">
        <v>21</v>
      </c>
      <c r="C23" s="8">
        <v>5040020.6100000003</v>
      </c>
      <c r="D23" s="8">
        <v>6365644.4900000002</v>
      </c>
      <c r="E23" s="4"/>
    </row>
    <row r="24" spans="1:5" x14ac:dyDescent="0.2">
      <c r="A24" s="7">
        <v>5250</v>
      </c>
      <c r="B24" s="28" t="s">
        <v>22</v>
      </c>
      <c r="C24" s="8">
        <v>0</v>
      </c>
      <c r="D24" s="8">
        <v>0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25000</v>
      </c>
      <c r="D31" s="8">
        <v>872231.33</v>
      </c>
      <c r="E31" s="4"/>
    </row>
    <row r="32" spans="1:5" x14ac:dyDescent="0.2">
      <c r="A32" s="16">
        <v>8002</v>
      </c>
      <c r="B32" s="29" t="s">
        <v>49</v>
      </c>
      <c r="C32" s="8">
        <v>0</v>
      </c>
      <c r="D32" s="8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21151010.640000001</v>
      </c>
      <c r="D33" s="6">
        <f>+D4-D16</f>
        <v>25754589.660000011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f>SUM(D36:D38)</f>
        <v>0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0</v>
      </c>
      <c r="E36" s="4"/>
    </row>
    <row r="37" spans="1:5" x14ac:dyDescent="0.2">
      <c r="A37" s="16">
        <v>8004</v>
      </c>
      <c r="B37" s="29" t="s">
        <v>32</v>
      </c>
      <c r="C37" s="8">
        <v>0</v>
      </c>
      <c r="D37" s="8">
        <v>0</v>
      </c>
      <c r="E37" s="4"/>
    </row>
    <row r="38" spans="1:5" x14ac:dyDescent="0.2">
      <c r="A38" s="16">
        <v>8005</v>
      </c>
      <c r="B38" s="29" t="s">
        <v>50</v>
      </c>
      <c r="C38" s="8">
        <v>0</v>
      </c>
      <c r="D38" s="8">
        <v>0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4224951.4800000004</v>
      </c>
      <c r="D39" s="6">
        <f>SUM(D40:D42)</f>
        <v>25919613.039999999</v>
      </c>
      <c r="E39" s="4"/>
    </row>
    <row r="40" spans="1:5" x14ac:dyDescent="0.2">
      <c r="A40" s="30">
        <v>1230</v>
      </c>
      <c r="B40" s="29" t="s">
        <v>47</v>
      </c>
      <c r="C40" s="8">
        <v>3129151.61</v>
      </c>
      <c r="D40" s="8">
        <v>24298920.039999999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1095799.8700000001</v>
      </c>
      <c r="D41" s="8">
        <v>1620693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-4224951.4800000004</v>
      </c>
      <c r="D43" s="6">
        <f>+D35-D39</f>
        <v>-25919613.039999999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30">
        <v>2233</v>
      </c>
      <c r="B47" s="29" t="s">
        <v>48</v>
      </c>
      <c r="C47" s="8">
        <v>0</v>
      </c>
      <c r="D47" s="8">
        <v>0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13376119.9</v>
      </c>
      <c r="D50" s="6">
        <f>+D51+D54</f>
        <v>6329464.96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30">
        <v>2131</v>
      </c>
      <c r="B52" s="29" t="s">
        <v>48</v>
      </c>
      <c r="C52" s="8">
        <v>0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13376119.9</v>
      </c>
      <c r="D54" s="8">
        <v>6329464.96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-13376119.9</v>
      </c>
      <c r="D55" s="6">
        <f>+D45-D50</f>
        <v>-6329464.96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3549939.26</v>
      </c>
      <c r="D56" s="6">
        <f>+D33+D43+D55</f>
        <v>-6494488.3399999877</v>
      </c>
      <c r="E56" s="4"/>
    </row>
    <row r="57" spans="1:5" x14ac:dyDescent="0.2">
      <c r="A57" s="16">
        <v>9000011</v>
      </c>
      <c r="B57" s="5" t="s">
        <v>37</v>
      </c>
      <c r="C57" s="6">
        <v>25534178.699999999</v>
      </c>
      <c r="D57" s="6">
        <v>19369737.120000001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29084117.960000001</v>
      </c>
      <c r="D58" s="12">
        <v>25534178.699999999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36" t="s">
        <v>72</v>
      </c>
      <c r="C64" s="35"/>
      <c r="D64" s="35" t="s">
        <v>72</v>
      </c>
    </row>
    <row r="65" spans="1:4" ht="22.5" x14ac:dyDescent="0.2">
      <c r="A65" s="35"/>
      <c r="B65" s="39" t="s">
        <v>73</v>
      </c>
      <c r="C65" s="40"/>
      <c r="D65" s="39" t="s">
        <v>73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74</v>
      </c>
    </row>
    <row r="3" spans="1:1" x14ac:dyDescent="0.2">
      <c r="A3" s="22" t="s">
        <v>57</v>
      </c>
    </row>
    <row r="4" spans="1:1" x14ac:dyDescent="0.2">
      <c r="A4" s="22" t="s">
        <v>75</v>
      </c>
    </row>
    <row r="5" spans="1:1" x14ac:dyDescent="0.2">
      <c r="A5" s="22" t="s">
        <v>76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2017-03-02T18:57:17Z</cp:lastPrinted>
  <dcterms:created xsi:type="dcterms:W3CDTF">2012-12-11T20:31:36Z</dcterms:created>
  <dcterms:modified xsi:type="dcterms:W3CDTF">2020-10-27T21:53:45Z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