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\OneDrive\Documentos\SAP\SAP GUI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C33" i="1"/>
  <c r="D33" i="1"/>
  <c r="C43" i="1"/>
  <c r="D43" i="1"/>
  <c r="C56" i="1" l="1"/>
  <c r="D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<sst xmlns="http://schemas.openxmlformats.org/spreadsheetml/2006/main" count="90" uniqueCount="79">
  <si>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</si>
  <si>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</si>
  <si>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</si>
  <si>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</si>
  <si>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</si>
  <si>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</si>
  <si>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</si>
  <si>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</si>
  <si>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</si>
  <si>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</si>
  <si>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</si>
  <si>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</si>
  <si>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</si>
  <si>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</si>
  <si>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</si>
  <si>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</si>
  <si>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</si>
  <si>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</si>
  <si>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</si>
  <si>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</si>
  <si>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</si>
  <si>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</si>
  <si>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</si>
  <si>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</si>
  <si>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</si>
  <si>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</si>
  <si>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</si>
  <si>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</si>
  <si>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</si>
  <si>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</si>
  <si>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</si>
  <si>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</si>
  <si>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</si>
  <si>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</si>
  <si>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</si>
  <si>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</si>
  <si>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</si>
  <si>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</si>
  <si>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</si>
  <si>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</si>
  <si>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</si>
  <si>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</si>
  <si>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</si>
  <si>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</si>
  <si>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</si>
  <si>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</si>
  <si>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</si>
  <si>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</si>
  <si>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</si>
  <si>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</si>
  <si>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</si>
  <si>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</si>
  <si>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</si>
  <si>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</si>
  <si>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</si>
  <si>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</si>
  <si>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</si>
  <si>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</si>
  <si>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</si>
  <si>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</si>
  <si>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</si>
  <si>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</si>
  <si>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</si>
  <si>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</si>
  <si>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</si>
  <si>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</si>
  <si>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</si>
  <si>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</si>
  <si>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</si>
  <si>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</si>
  <si>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</si>
  <si>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</si>
  <si>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</si>
  <si>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</si>
  <si>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</si>
  <si>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</si>
  <si>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SANTA CATARINA, GTO
ESTADO DE FLUJOS DE EFECTIVO
DEL 1 DE ENERO AL AL 31 DE DICIEMBRE DEL 2020</t>
  </si>
  <si>
    <t>PRESIDENTA MUNICIPAL
LIC. SONIA GARCIA TOSCANO</t>
  </si>
  <si>
    <t>ENCARGADO DE DESPACHO DE TESORERIA
C.P. MARCO ANTONIO HERNANDEZ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</si>
</sst>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</cellXfs>
  <cellStyles count="62">
    <cellStyle name="=C:\WINNT\SYSTEM32\COMMAND.COM" xfId="16"/>
    <cellStyle name="Euro" xfId="1"/>
    <cellStyle name="Millares 2" xfId="2"/>
    <cellStyle name="Millares 2 2" xfId="3"/>
    <cellStyle name="Millares 2 2 2" xfId="54"/>
    <cellStyle name="Millares 2 2 3" xfId="45"/>
    <cellStyle name="Millares 2 2 4" xfId="36"/>
    <cellStyle name="Millares 2 2 5" xfId="27"/>
    <cellStyle name="Millares 2 2 6" xfId="18"/>
    <cellStyle name="Millares 2 3" xfId="4"/>
    <cellStyle name="Millares 2 3 2" xfId="55"/>
    <cellStyle name="Millares 2 3 3" xfId="46"/>
    <cellStyle name="Millares 2 3 4" xfId="37"/>
    <cellStyle name="Millares 2 3 5" xfId="28"/>
    <cellStyle name="Millares 2 3 6" xfId="19"/>
    <cellStyle name="Millares 2 4" xfId="53"/>
    <cellStyle name="Millares 2 5" xfId="44"/>
    <cellStyle name="Millares 2 6" xfId="35"/>
    <cellStyle name="Millares 2 7" xfId="26"/>
    <cellStyle name="Millares 2 8" xfId="17"/>
    <cellStyle name="Millares 3" xfId="5"/>
    <cellStyle name="Millares 3 2" xfId="56"/>
    <cellStyle name="Millares 3 3" xfId="47"/>
    <cellStyle name="Millares 3 4" xfId="38"/>
    <cellStyle name="Millares 3 5" xfId="29"/>
    <cellStyle name="Millares 3 6" xfId="20"/>
    <cellStyle name="Moneda 2" xfId="6"/>
    <cellStyle name="Moneda 2 2" xfId="57"/>
    <cellStyle name="Moneda 2 3" xfId="48"/>
    <cellStyle name="Moneda 2 4" xfId="39"/>
    <cellStyle name="Moneda 2 5" xfId="30"/>
    <cellStyle name="Moneda 2 6" xfId="21"/>
    <cellStyle name="Normal" xfId="0" builtinId="0"/>
    <cellStyle name="Normal 2" xfId="7"/>
    <cellStyle name="Normal 2 2" xfId="8"/>
    <cellStyle name="Normal 2 3" xfId="58"/>
    <cellStyle name="Normal 2 4" xfId="49"/>
    <cellStyle name="Normal 2 5" xfId="40"/>
    <cellStyle name="Normal 2 6" xfId="31"/>
    <cellStyle name="Normal 2 7" xfId="22"/>
    <cellStyle name="Normal 3" xfId="9"/>
    <cellStyle name="Normal 3 2" xfId="59"/>
    <cellStyle name="Normal 3 3" xfId="50"/>
    <cellStyle name="Normal 3 4" xfId="41"/>
    <cellStyle name="Normal 3 5" xfId="32"/>
    <cellStyle name="Normal 3 6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1"/>
    <cellStyle name="Normal 6 2 3" xfId="52"/>
    <cellStyle name="Normal 6 2 4" xfId="43"/>
    <cellStyle name="Normal 6 2 5" xfId="34"/>
    <cellStyle name="Normal 6 2 6" xfId="25"/>
    <cellStyle name="Normal 6 3" xfId="60"/>
    <cellStyle name="Normal 6 4" xfId="51"/>
    <cellStyle name="Normal 6 5" xfId="42"/>
    <cellStyle name="Normal 6 6" xfId="33"/>
    <cellStyle name="Normal 6 7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D65" sqref="D65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83145036.939999998</v>
      </c>
      <c r="D4" s="6">
        <f>SUM(D5:D15)</f>
        <v>80068317.360000014</v>
      </c>
      <c r="E4" s="4"/>
    </row>
    <row r="5" spans="1:5" x14ac:dyDescent="0.2">
      <c r="A5" s="7">
        <v>4110</v>
      </c>
      <c r="B5" s="28" t="s">
        <v>5</v>
      </c>
      <c r="C5" s="8">
        <v>1567052.37</v>
      </c>
      <c r="D5" s="8">
        <v>1331778.96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2176951.7599999998</v>
      </c>
      <c r="D8" s="8">
        <v>1311325.28</v>
      </c>
      <c r="E8" s="4"/>
    </row>
    <row r="9" spans="1:5" x14ac:dyDescent="0.2">
      <c r="A9" s="7">
        <v>4150</v>
      </c>
      <c r="B9" s="28" t="s">
        <v>9</v>
      </c>
      <c r="C9" s="8">
        <v>154958.39999999999</v>
      </c>
      <c r="D9" s="8">
        <v>626484.4</v>
      </c>
      <c r="E9" s="4"/>
    </row>
    <row r="10" spans="1:5" x14ac:dyDescent="0.2">
      <c r="A10" s="7">
        <v>4160</v>
      </c>
      <c r="B10" s="28" t="s">
        <v>10</v>
      </c>
      <c r="C10" s="8">
        <v>148031.74</v>
      </c>
      <c r="D10" s="8">
        <v>451265.01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933459.06</v>
      </c>
      <c r="E12" s="4"/>
    </row>
    <row r="13" spans="1:5" x14ac:dyDescent="0.2">
      <c r="A13" s="7">
        <v>4210</v>
      </c>
      <c r="B13" s="28" t="s">
        <v>12</v>
      </c>
      <c r="C13" s="8">
        <v>79098042.670000002</v>
      </c>
      <c r="D13" s="8">
        <v>75414004.650000006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51697739.489999995</v>
      </c>
      <c r="D16" s="6">
        <f>SUM(D17:D32)</f>
        <v>54313727.700000003</v>
      </c>
      <c r="E16" s="4"/>
    </row>
    <row r="17" spans="1:5" x14ac:dyDescent="0.2">
      <c r="A17" s="7">
        <v>5110</v>
      </c>
      <c r="B17" s="28" t="s">
        <v>15</v>
      </c>
      <c r="C17" s="8">
        <v>24152196.940000001</v>
      </c>
      <c r="D17" s="8">
        <v>24708167.920000002</v>
      </c>
      <c r="E17" s="4"/>
    </row>
    <row r="18" spans="1:5" x14ac:dyDescent="0.2">
      <c r="A18" s="7">
        <v>5120</v>
      </c>
      <c r="B18" s="28" t="s">
        <v>16</v>
      </c>
      <c r="C18" s="8">
        <v>5157054.66</v>
      </c>
      <c r="D18" s="8">
        <v>7235570.5499999998</v>
      </c>
      <c r="E18" s="4"/>
    </row>
    <row r="19" spans="1:5" x14ac:dyDescent="0.2">
      <c r="A19" s="7">
        <v>5130</v>
      </c>
      <c r="B19" s="28" t="s">
        <v>17</v>
      </c>
      <c r="C19" s="8">
        <v>9943049.5899999999</v>
      </c>
      <c r="D19" s="8">
        <v>12305113.41</v>
      </c>
      <c r="E19" s="4"/>
    </row>
    <row r="20" spans="1:5" x14ac:dyDescent="0.2">
      <c r="A20" s="7">
        <v>5210</v>
      </c>
      <c r="B20" s="28" t="s">
        <v>18</v>
      </c>
      <c r="C20" s="8">
        <v>84000</v>
      </c>
      <c r="D20" s="8">
        <v>63000</v>
      </c>
      <c r="E20" s="4"/>
    </row>
    <row r="21" spans="1:5" x14ac:dyDescent="0.2">
      <c r="A21" s="7">
        <v>5220</v>
      </c>
      <c r="B21" s="28" t="s">
        <v>19</v>
      </c>
      <c r="C21" s="8">
        <v>3600000</v>
      </c>
      <c r="D21" s="8">
        <v>2764000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8561007.2899999991</v>
      </c>
      <c r="D23" s="8">
        <v>6365644.4900000002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200431.01</v>
      </c>
      <c r="D31" s="8">
        <v>872231.33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31447297.450000003</v>
      </c>
      <c r="D33" s="6">
        <f>+D4-D16</f>
        <v>25754589.660000011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30499183.990000002</v>
      </c>
      <c r="D39" s="6">
        <f>SUM(D40:D42)</f>
        <v>25919613.039999999</v>
      </c>
      <c r="E39" s="4"/>
    </row>
    <row r="40" spans="1:5" x14ac:dyDescent="0.2">
      <c r="A40" s="30">
        <v>1230</v>
      </c>
      <c r="B40" s="29" t="s">
        <v>47</v>
      </c>
      <c r="C40" s="8">
        <v>28978479.98</v>
      </c>
      <c r="D40" s="8">
        <v>24298920.039999999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1520704.01</v>
      </c>
      <c r="D41" s="8">
        <v>1620693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-30499183.990000002</v>
      </c>
      <c r="D43" s="6">
        <f>+D35-D39</f>
        <v>-25919613.039999999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4159056.97</v>
      </c>
      <c r="D50" s="6">
        <f>+D51+D54</f>
        <v>6329464.96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4159056.97</v>
      </c>
      <c r="D54" s="8">
        <v>6329464.96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-4159056.97</v>
      </c>
      <c r="D55" s="6">
        <f>+D45-D50</f>
        <v>-6329464.96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-3210943.5099999993</v>
      </c>
      <c r="D56" s="6">
        <f>+D33+D43+D55</f>
        <v>-6494488.3399999877</v>
      </c>
      <c r="E56" s="4"/>
    </row>
    <row r="57" spans="1:5" x14ac:dyDescent="0.2">
      <c r="A57" s="16">
        <v>9000011</v>
      </c>
      <c r="B57" s="5" t="s">
        <v>37</v>
      </c>
      <c r="C57" s="6">
        <v>25534178.699999999</v>
      </c>
      <c r="D57" s="6">
        <v>19369737.120000001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22323235.190000001</v>
      </c>
      <c r="D58" s="12">
        <v>25534178.699999999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45" x14ac:dyDescent="0.2">
      <c r="A65" s="35"/>
      <c r="B65" s="43" t="s">
        <v>77</v>
      </c>
      <c r="C65" s="39"/>
      <c r="D65" s="44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</cp:lastModifiedBy>
  <cp:lastPrinted>2017-03-02T18:57:17Z</cp:lastPrinted>
  <dcterms:created xsi:type="dcterms:W3CDTF">2012-12-11T20:31:36Z</dcterms:created>
  <dcterms:modified xsi:type="dcterms:W3CDTF">2021-01-27T00:00:07Z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