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ownloads\3ER TRIMESTRE 2020\"/>
    </mc:Choice>
  </mc:AlternateContent>
  <bookViews>
    <workbookView xWindow="0" yWindow="0" windowWidth="20490" windowHeight="7155"/>
  </bookViews>
  <sheets>
    <sheet name="PROGRAMAS Y PROYECTOS" sheetId="2" r:id="rId1"/>
    <sheet name="PAGADO" sheetId="1" r:id="rId2"/>
  </sheets>
  <definedNames>
    <definedName name="_xlnm._FilterDatabase" localSheetId="1" hidden="1">PAGADO!$A$9:$V$91</definedName>
    <definedName name="_xlnm.Print_Area" localSheetId="1">PAGADO!$A$1:$V$80</definedName>
    <definedName name="_xlnm.Print_Titles" localSheetId="1">PAGADO!$1:$9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7" i="1" l="1"/>
  <c r="T87" i="1"/>
  <c r="S87" i="1"/>
  <c r="V85" i="1"/>
  <c r="V84" i="1"/>
  <c r="V82" i="1"/>
  <c r="V81" i="1"/>
  <c r="V59" i="1"/>
  <c r="V52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</calcChain>
</file>

<file path=xl/sharedStrings.xml><?xml version="1.0" encoding="utf-8"?>
<sst xmlns="http://schemas.openxmlformats.org/spreadsheetml/2006/main" count="534" uniqueCount="250">
  <si>
    <t>MUNICIPIO DE SANTA CATARINA, GTO.</t>
  </si>
  <si>
    <t>ADMINISTRACIÓN MUNICIPAL 2018-2021</t>
  </si>
  <si>
    <t xml:space="preserve"> PLAN DE INVERSIÓN DE RAMO 33 Y OBRA PÚBLICA</t>
  </si>
  <si>
    <t>PARA EL EJERCICIO FISCAL 2020</t>
  </si>
  <si>
    <t>Anexo de Ejecución/Convenio</t>
  </si>
  <si>
    <t>Municipio</t>
  </si>
  <si>
    <t>Localidad</t>
  </si>
  <si>
    <t>ZAP</t>
  </si>
  <si>
    <t>Clave ZAP</t>
  </si>
  <si>
    <t>Grado de Rezago Social de la Localidad</t>
  </si>
  <si>
    <t>Fondo</t>
  </si>
  <si>
    <t>Tipo del Proyecto</t>
  </si>
  <si>
    <t>Clasificación del Proyecto</t>
  </si>
  <si>
    <t>Subclasificación del Proyecto</t>
  </si>
  <si>
    <t>Modalidad del Proyecto</t>
  </si>
  <si>
    <t>Contribución del Proyecto a la Pobreza</t>
  </si>
  <si>
    <t>Tipo de Contribución</t>
  </si>
  <si>
    <t>Nombre del Programa</t>
  </si>
  <si>
    <t>Nombre del Subprograma</t>
  </si>
  <si>
    <t xml:space="preserve"> STATUS EXPEDIENTE</t>
  </si>
  <si>
    <t>Acción</t>
  </si>
  <si>
    <t>CONVENIDO</t>
  </si>
  <si>
    <t>CONTRATADO</t>
  </si>
  <si>
    <t>PAGADO</t>
  </si>
  <si>
    <t>PENDIENTE DE PAGAR</t>
  </si>
  <si>
    <t>AE-Q0251-PSBGTO-2020-34-0025</t>
  </si>
  <si>
    <t>Santa Catarina</t>
  </si>
  <si>
    <t>SANTA CATARINA</t>
  </si>
  <si>
    <t>PSBGTO</t>
  </si>
  <si>
    <t>FISE 2020</t>
  </si>
  <si>
    <t>AMPLIACIÓN DE RED ELÉCTRICA EN CALLE EL MEZQUITE EN SANTA ROSA</t>
  </si>
  <si>
    <t>AE-Q0252-PSBMC-2020-34-0076</t>
  </si>
  <si>
    <t>EL TABLON</t>
  </si>
  <si>
    <t>PSBMC</t>
  </si>
  <si>
    <t>AMPLIACION DE RED ELECTRICA EN CALLE SANTA CATARINA 2 FRENTE AL GERONTOLOGICO</t>
  </si>
  <si>
    <t>AE-Q0252-PSBMC-2020-34-0054</t>
  </si>
  <si>
    <t>LAS LIMAS</t>
  </si>
  <si>
    <t>AMPLIACIÓN DE RED ELÉCTRICA EN CALLE A LA CAPILLA EN LA LOCALIDAD DE LAS LIMAS</t>
  </si>
  <si>
    <t>EL NOGAL</t>
  </si>
  <si>
    <t>AMPLIACIÓN DE RED ELÉCTRICA EN LA LOCALIDAD DE EL NOGAL</t>
  </si>
  <si>
    <t>CORRAL FALSO</t>
  </si>
  <si>
    <t xml:space="preserve"> AMPLIACIÓN DE RED ELÉCTRICA ENTRADA A LA COMUNIDAD DE CORRAL FALSO</t>
  </si>
  <si>
    <t>ZAPOTE DE CORRAL FALSO</t>
  </si>
  <si>
    <t>AMPLIACIÓN DE RED DE ELECTRICA EN ZAPOTE DE CORRAL FALSO</t>
  </si>
  <si>
    <t>LLANO BLANCO</t>
  </si>
  <si>
    <t>AMPLIACION DE RED ELECTRICA EN  CALLE SIN NOMBRE POR TANQUE DE AGUA  FRENTE ALA DEPORTIVA</t>
  </si>
  <si>
    <t>AE-Q0252-PSBMC-2020-34-0048</t>
  </si>
  <si>
    <t>LA YERBABUENA</t>
  </si>
  <si>
    <t>AMPLIACIÓN DE RED ELÉCTRICA Y ALUMBRADO PUBLICO EN CALLE PRINCIPAL DE LA YERBABUENA</t>
  </si>
  <si>
    <t>AE-Q0252-PSBMC-2020-34-0009</t>
  </si>
  <si>
    <t>MUNICIPAL</t>
  </si>
  <si>
    <t xml:space="preserve">AMPLIACIÓN DE RED ELÉCTRICA EN CALLE SAN JUAN EN LA LOCALIDAD DE EL TABLÓN </t>
  </si>
  <si>
    <t>EL COPUDO</t>
  </si>
  <si>
    <t>CONSTRUCCION DE BAÑO CON BIODIGESTOR 2DA. ETAPA EN LA LOCALIDAD DE COPUDO</t>
  </si>
  <si>
    <t>CORRAL BLANCO</t>
  </si>
  <si>
    <t>CONSTRUCCION DE BAÑO CON BIODIGESTOR EN LA LOCALIDAD DE CORRAL BLANCO</t>
  </si>
  <si>
    <t>CONSTRUCCION DE BAÑO CON BIODIGESTOR EN LA LOCALIDAD DE CORRAL FALSO</t>
  </si>
  <si>
    <t>CRUZ DE DIEGO</t>
  </si>
  <si>
    <t>CONSTRUCCION DE BAÑO CON BIODIGESTOR 2DA. ETAPA EN LA LOCALIDAD DE CRUZ DE DIEGO</t>
  </si>
  <si>
    <t>EL CHAPIN</t>
  </si>
  <si>
    <t>CONSTRUCCION DE BAÑO CON BIODIGESTOR, EN LA LOCALIDAD DE EL CHAPIN</t>
  </si>
  <si>
    <t>LAS LIMITAS</t>
  </si>
  <si>
    <t>CONSTRUCCION DE BAÑO CON BIODIGESTOR3RA. ETAPA EN LA LOCALIDAD DE LAS LIMITAS</t>
  </si>
  <si>
    <t>CONSTRUCCION DE BAÑO CON BIODIGESTOR 3RA. ETAPA EN LA LOCALIDAD DE EL NOGAL</t>
  </si>
  <si>
    <t>ORTEGA</t>
  </si>
  <si>
    <t>CONSTRUCCION DE BAÑO CON BIODIGESTOR 2DA. ETAPA EN LA LOCALIDAD DE ORTEGA</t>
  </si>
  <si>
    <t>PAREDES</t>
  </si>
  <si>
    <t>CONSTRUCCION DE BAÑO CON BIODIGESTORE 3RA. ETAPA EN LA LOCALIDAD DE PAREDES</t>
  </si>
  <si>
    <t>PEÑA COLORADA</t>
  </si>
  <si>
    <t>CONSTRUCCION DE BAÑO CON BIODIGESTOR, EN LA LOCALIDAD DE PEÑA COLORADA</t>
  </si>
  <si>
    <t>EL SABINO</t>
  </si>
  <si>
    <t>CONSTRUCCION DE BAÑO CON BIODIGESTOR, EN LA LOCALIDAD DE EL SABINO</t>
  </si>
  <si>
    <t>SAN JOSÉ DEL CHILAR</t>
  </si>
  <si>
    <t>CONSTRUCCION DE BAÑO CON BIODIGESTOR, EN LA LOCALIDAD DE SAN JOSE DEL CHILAR</t>
  </si>
  <si>
    <t>SANTA CRUZ (BARRIO DE LA SANTA CRUZ)</t>
  </si>
  <si>
    <t>CONSTRUCCION DE BAÑO CON BIODIGESTOR, EN LA LOCALIDAD DE SANTA CRUZ (BARRIO DE LA SANTA CRUZ)</t>
  </si>
  <si>
    <t>EL TABLÓN</t>
  </si>
  <si>
    <t>CONSTRUCCION DE BAÑO CON BIODIGESTOR 2DA ETAPA, EN LA LOCALIDAD DE EL TABLON</t>
  </si>
  <si>
    <t>TRES ALAMOS</t>
  </si>
  <si>
    <t>CONSTRUCCION DE BAÑO CON BIODIGESTOR, EN LA LOCALIDAD DE TRES ALAMOS</t>
  </si>
  <si>
    <t>CONSTRUCCION DE BAÑO CON BIODIGESTOR, EN LA LOCALIDAD DE YERBABUENA</t>
  </si>
  <si>
    <t>EL SAUCITO</t>
  </si>
  <si>
    <t>CONSTRUCCION DE BAÑO CON BIODIGESTOR, EN LA LOCALIDAD DE EL SAUCITO</t>
  </si>
  <si>
    <t>LOMA DEL COPUDO</t>
  </si>
  <si>
    <t>CONSTRUCCION DE BAÑO CON BIODIGESTOR 2DA. ETAPA EN LA LOCALIDAD DE LOMA DEL COPUDO</t>
  </si>
  <si>
    <t>LOS MARTINEZ</t>
  </si>
  <si>
    <t>CONSTRUCCION DE BAÑO CON BIODIGESTOR, EN LA LOCALIDAD DE LOS MARTINEZ</t>
  </si>
  <si>
    <t>AE-Q0250-PSBZI-2020-34-0001</t>
  </si>
  <si>
    <t>LOS JUAN DIEGOS</t>
  </si>
  <si>
    <t>PSBZI</t>
  </si>
  <si>
    <t>CONSTRUCCION DE BAÑO CON BIODIGESTOR 3RA ETAPA</t>
  </si>
  <si>
    <t>SAERNASR/DGDAA/CAMINO_RURAL/SANTA CATARINA/2020/591</t>
  </si>
  <si>
    <t>CHAPIN</t>
  </si>
  <si>
    <t>SDAYR</t>
  </si>
  <si>
    <t>CONECTANDO MI CAMINO RURAL</t>
  </si>
  <si>
    <t>REHABILITACION DE CAMINO RURAL EL CHAPIN 2DA. ETAPA PERTENECIENTE AL MUNICIPIO DE SANTA CATARINA, GTO.</t>
  </si>
  <si>
    <t>LOMA DE COPUDO</t>
  </si>
  <si>
    <t>REHABILITACION DE CAMINO RURAL LOMA DEL COPUDO 2DA. ETAPA PERTENECIENTE AL MUNICIPIO DE SANTA CATARINA, GTO.</t>
  </si>
  <si>
    <t>PENDIENTE ANEXO</t>
  </si>
  <si>
    <t>CODE</t>
  </si>
  <si>
    <t>CONSTRUCCIO DE GRADAS, VESTIDORES Y BAÑOS EN CANCHA DE FUTBOL 7 EN LA UNIDAD DEPORTIVA MUNICIPAL DE SANTA CATARINA, GTO.</t>
  </si>
  <si>
    <t>AE-Q1606-PEMC-2020-34-0030 MODIF-1</t>
  </si>
  <si>
    <t>PEMC (DEUDA PARA POTENCIALIZAR AL ESTADO 2020)</t>
  </si>
  <si>
    <t>EMPEDRADO DE CALLE PRINCIPAL EN COMUNIDAD DE CORRAL FALSO</t>
  </si>
  <si>
    <t>PAVIMENTACION A BASE DE EMPEDRADO DE CALLE LATERAL A CARRETERA SANTA CATARINA-SAN JOSE ITURBIDE</t>
  </si>
  <si>
    <t>PAVIMENTACION A BASE DE EMPEDRADO DE CALLE GABRIELA MISTRAL 1RA. ETAPA EN LA LOCALIDAD DE SAN JOSÉ DEL CHILAR</t>
  </si>
  <si>
    <t>EMPEDRADO EN CALLE BUENAVISTA EN LA COMUNIDAD DE SANTA CRUZ</t>
  </si>
  <si>
    <t>AE-Q0249-PVMI-2020-34-0001</t>
  </si>
  <si>
    <t>PVMI</t>
  </si>
  <si>
    <t>CONSTRUCCION DE CUARTOS DORMITORIOS DE 4 X 3.5 MTS. LAS LIMITAS</t>
  </si>
  <si>
    <t>CONSTRUCCION DE CUARTOS DORMITORIOS DE 4 X 3.5 MTS. LLANO BLANCO</t>
  </si>
  <si>
    <t>LA RUSIA</t>
  </si>
  <si>
    <t>CONSTRUCCION DE CUARTOS DORMITORIOS DE 4 X 3.5 MTS. LA RUSIA</t>
  </si>
  <si>
    <t>CONSTRUCCION DE CUARTOS DORMITORIOS DE 4 X 3.5 MTS. EL TABLON</t>
  </si>
  <si>
    <t>CONSTRUCCION DE CUARTOS DORMITORIOS DE 4 X 3.5 MTS. LA YERBABUENA</t>
  </si>
  <si>
    <t>CONSTRUCCION DE CUARTOS DORMITORIOS DE 4 X 3.5 MTS. EL SAUCITO</t>
  </si>
  <si>
    <t>AE-Q0249-PVMI-2020-34-0003</t>
  </si>
  <si>
    <t>JUAN DIEGOS</t>
  </si>
  <si>
    <t>CONSTRUCCIÓN DE PISO FIRME LOS JUAN DIEGOS</t>
  </si>
  <si>
    <t xml:space="preserve">LAS LIMITAS </t>
  </si>
  <si>
    <t>CONSTRUCCIÓN DE PISO FIRME LAS LIMITAS</t>
  </si>
  <si>
    <t>CONSTRUCCIÓN DE PISO FIRME LLANO BLANCO</t>
  </si>
  <si>
    <t>CONSTRUCCIÓN DE PISO FIRME ORTEGA</t>
  </si>
  <si>
    <t>CONSTRUCCIÓN DE PISO FIRME PAREDES</t>
  </si>
  <si>
    <t>CONSTRUCCIÓN DE PISO FIRME EL TABLON</t>
  </si>
  <si>
    <t>EL ZAPOTE DE CORRAL FALSO</t>
  </si>
  <si>
    <t>CONSTRUCCIÓN DE PISO FIRME ZAPOTE DE CORRAL FALSO</t>
  </si>
  <si>
    <t>AE-Q0249-PVMI-2020-34-0002</t>
  </si>
  <si>
    <t>CONSTRUCCIÓN DE TECHO FIRME SANTA CATARINA CABECERA</t>
  </si>
  <si>
    <t>AGUA BUENA</t>
  </si>
  <si>
    <t>CONSTRUCCIÓN DE TECHO FIRME AGUABUENA</t>
  </si>
  <si>
    <t>CONSTRUCCIÓN DE TECHO FIRME EL COPUDO</t>
  </si>
  <si>
    <t>CONSTRUCCIÓN DE TECHO FIRME CORRAL BLANCO</t>
  </si>
  <si>
    <t>CONSTRUCCIÓN DE TECHO FIRME EL CHAPIN</t>
  </si>
  <si>
    <t>LOS JUANDIEGOS</t>
  </si>
  <si>
    <t>CONSTRUCCIÓN DE TECHO FIRME LOS JUAN DIEGOS</t>
  </si>
  <si>
    <t>CONSTRUCCIÓN DE TECHO FIRME LAS LIMAS</t>
  </si>
  <si>
    <t>CONSTRUCCIÓN DE TECHO FIRME LAS LIMITAS</t>
  </si>
  <si>
    <t xml:space="preserve">LLANO BLANCO </t>
  </si>
  <si>
    <t>CONSTRUCCIÓN DE TECHO FIRME LLANO BLANCO</t>
  </si>
  <si>
    <t>CONSTRUCCIÓN DE TECHO FIRME EL NOGAL</t>
  </si>
  <si>
    <t>CONSTRUCCIÓN DE TECHO FIRME ORTEGA</t>
  </si>
  <si>
    <t>CONSTRUCCIÓN DE TECHO FIRME PAREDES</t>
  </si>
  <si>
    <t>CONSTRUCCIÓN DE TECHO FIRME PEÑA COLORADA</t>
  </si>
  <si>
    <t>CONSTRUCCIÓN DE TECHO FIRME LA RUSIA</t>
  </si>
  <si>
    <t>CONSTRUCCIÓN DE TECHO FIRME EL SABINO</t>
  </si>
  <si>
    <t>CONSTRUCCIÓN DE TECHO FIRME SANTA CRUZ (BARRIO DE LA SANTA CRUZ)</t>
  </si>
  <si>
    <t>CONSTRUCCIÓN DE TECHO FIRME EL TABLON</t>
  </si>
  <si>
    <t>CONSTRUCCIÓN DE TECHO FIRME EL ZAPOTE DE CORRAL FALSO</t>
  </si>
  <si>
    <t>LA FAJA</t>
  </si>
  <si>
    <t>CONSTRUCCIÓN DE TECHO FIRME LA FAJA</t>
  </si>
  <si>
    <t>CONSTRUCCIÓN DE TECHO FIRME EL SAUCITO</t>
  </si>
  <si>
    <t>EL ZAPOTE (EL MICHE)</t>
  </si>
  <si>
    <t>CONSTRUCCIÓN DE TECHO FIRME ZAPOTE (EL MICHE)</t>
  </si>
  <si>
    <t>VIVIENDA TINACOS, CALENTADORES, ESTUFAS ECOLOGICAS.</t>
  </si>
  <si>
    <t>OBRA CON RECURSO FAISM</t>
  </si>
  <si>
    <t>FAISM</t>
  </si>
  <si>
    <t>AMPLIACION DE RED ELECTRICA EN CALLE AV. EL CHAPIN</t>
  </si>
  <si>
    <t>CAMBIO DE TRANSFORMADOR EN POZO EN LA COMUNIDAD DE CRUZ DE DIEGO</t>
  </si>
  <si>
    <t>3 MODULOS FOTOVOLTAICOS</t>
  </si>
  <si>
    <t>AE-Q1606-PEMC-2020-34-0076</t>
  </si>
  <si>
    <t xml:space="preserve">PEMC </t>
  </si>
  <si>
    <t>EMPEDRADO DE CALLE PRINCIPAL PRIMERA ETAPA COMUNIDAD PAREDES</t>
  </si>
  <si>
    <t>PAVIMENTACION DE CALLE PRINCIPAL SUBIDA AL CERRO 1RA ETAPA LOS JUAN DIEGOS</t>
  </si>
  <si>
    <t>Concepto</t>
  </si>
  <si>
    <t>Descripcion</t>
  </si>
  <si>
    <t>UR</t>
  </si>
  <si>
    <t>Inv Aprobado</t>
  </si>
  <si>
    <t>Inv Modificado</t>
  </si>
  <si>
    <t>Inv Devengado</t>
  </si>
  <si>
    <t>Meta Programada</t>
  </si>
  <si>
    <t>Meta Modificada</t>
  </si>
  <si>
    <t>Meta Alcanzada</t>
  </si>
  <si>
    <t>% Ava. Fin. D/A</t>
  </si>
  <si>
    <t>% Av. Fin. D/M</t>
  </si>
  <si>
    <t>% Av. Meta A/P</t>
  </si>
  <si>
    <t>%Av. Meta A/M</t>
  </si>
  <si>
    <t>*** EAEPE CP</t>
  </si>
  <si>
    <t>**  1.3.1  PRESIDENCIA/GUBERNATURA</t>
  </si>
  <si>
    <t>*   E1001  GOBIERNO EFICIENTE:</t>
  </si>
  <si>
    <t xml:space="preserve">    31111-G101  Presidente Municipal</t>
  </si>
  <si>
    <t xml:space="preserve">    31111-G104  Secretaría del Ayuntamiento</t>
  </si>
  <si>
    <t xml:space="preserve">    31111-I302  Obras Publica Mples.</t>
  </si>
  <si>
    <t xml:space="preserve">    31111-I303  Catastro, D. Urb Ec.</t>
  </si>
  <si>
    <t>**  1.3.2  POLITICA INTERIOR</t>
  </si>
  <si>
    <t>*   E1007  VINCULACIÓN Y SEGUIM</t>
  </si>
  <si>
    <t xml:space="preserve">    31111-G105  Coordinación de Planeación</t>
  </si>
  <si>
    <t>**  1.3.4  FUNCION PUBLICA</t>
  </si>
  <si>
    <t>*   OQ003  HONESTIDAD Y COMPROM</t>
  </si>
  <si>
    <t xml:space="preserve">    31111-G109  Contraloría Municipal</t>
  </si>
  <si>
    <t>**  1.3.5  ASUNTOS JURIDICOS</t>
  </si>
  <si>
    <t>*   E1004  GOBIERNO RESPONSABLE</t>
  </si>
  <si>
    <t xml:space="preserve">    31111-G102  Sindicatura</t>
  </si>
  <si>
    <t>**  1.5.1  ASUNTOS FINANCIEROS</t>
  </si>
  <si>
    <t>*   EQ002  GOBIERNO EFICIENTE:</t>
  </si>
  <si>
    <t xml:space="preserve">    31111-G108  Tesorería Municipal</t>
  </si>
  <si>
    <t>**  1.7.1  POLICIA</t>
  </si>
  <si>
    <t>*   E1027  PREVENCION DEL DELIT</t>
  </si>
  <si>
    <t xml:space="preserve">    31111-S401  Seguridad Pca. Via M</t>
  </si>
  <si>
    <t>**  1.7.2  PROTECCION CIVIL</t>
  </si>
  <si>
    <t>*   E1028  ATENCIÓN EFECTIVA DE</t>
  </si>
  <si>
    <t xml:space="preserve">    31111-S402  Coord. Protección C.</t>
  </si>
  <si>
    <t>**  1.8.3  SERV COMUNICACION Y MEDIO</t>
  </si>
  <si>
    <t>*   E1009  DIFUSIÓN Y PROMOCIÓN</t>
  </si>
  <si>
    <t xml:space="preserve">    31111-G107  Coord. Comun.  Socia</t>
  </si>
  <si>
    <t>**  1.8.4  ACCESO INFORMAC PUBLICA</t>
  </si>
  <si>
    <t>*   E1008  FORTALECIMIENTO DE L</t>
  </si>
  <si>
    <t xml:space="preserve">    31111-G106  Coordinación de UMAIP</t>
  </si>
  <si>
    <t>**  1.8.5  OTROS SERVICIOS GENERALES</t>
  </si>
  <si>
    <t>*   E1010  ADMINISTRACIÓN DEL CAPITAL HUMANO</t>
  </si>
  <si>
    <t xml:space="preserve">    31111-G110  Oficialía Mayor</t>
  </si>
  <si>
    <t>*   EQ004  SERVICIO PUBLICO EFI</t>
  </si>
  <si>
    <t>**  2.1.6  OTROS PROTECC AMBIENTAL</t>
  </si>
  <si>
    <t>*   E2020  FOMENTO DE LA CULTUR</t>
  </si>
  <si>
    <t xml:space="preserve">    31111-E101  Coordinacion de Ecologia</t>
  </si>
  <si>
    <t>**  2.2.1  URBANIZACION</t>
  </si>
  <si>
    <t>*   E1022  SERVICIOS DE BACHEO</t>
  </si>
  <si>
    <t xml:space="preserve">    31111-I304  Coord.  Serv.  Mples</t>
  </si>
  <si>
    <t>*   K1001  GASTOS INDIRECTOS FAISM</t>
  </si>
  <si>
    <t>*   K1006  INFRAESTRUCTURA DE URBANIZACION</t>
  </si>
  <si>
    <t>**  2.2.2  DESARROLLO COMUNITARIO</t>
  </si>
  <si>
    <t>*   EQ007  CATASTRO EFICIENTE (PBR)</t>
  </si>
  <si>
    <t>**  2.2.3  ABASTECIMIENTO DE AGUA</t>
  </si>
  <si>
    <t>*   K1003  INFRAESTRUCTURA HIDRÁULICA</t>
  </si>
  <si>
    <t>**  2.2.4  ALUMBRADO PUBLICO</t>
  </si>
  <si>
    <t>*   K1005  INFRAESTRUCTURA ELECTRICA</t>
  </si>
  <si>
    <t>**  2.2.5  VIVIENDA</t>
  </si>
  <si>
    <t>*   EQ005  MEJORAMIENTO DE LA C</t>
  </si>
  <si>
    <t xml:space="preserve">    31111-P402  Desarrollo Social</t>
  </si>
  <si>
    <t>*   K1007  DESARROLLO  DE VIVIENDA</t>
  </si>
  <si>
    <t>**  2.2.6  SERVICIOS COMUNALES</t>
  </si>
  <si>
    <t>*   EQ008  MAXIMIZACIÓN DE LA C</t>
  </si>
  <si>
    <t>**  2.2.7  DESARROLLO REGIONAL</t>
  </si>
  <si>
    <t>*   EQ006  MEJORAMIENTO DE LA G</t>
  </si>
  <si>
    <t>*   K0005  VIVIENDA</t>
  </si>
  <si>
    <t xml:space="preserve">    31111-C801  OBRAS PÚBLICAS</t>
  </si>
  <si>
    <t>**  2.4.1  DEPORTE Y RECREACION</t>
  </si>
  <si>
    <t>*   E1024  FORTALECIMIENTO AL D</t>
  </si>
  <si>
    <t xml:space="preserve">    31111-I306  Dirección de Deportes</t>
  </si>
  <si>
    <t>**  2.5.6  OTROS SERVICIO EDUCATIVOS</t>
  </si>
  <si>
    <t>*   EQ009  EDUCACIÓN AL ALCANCE</t>
  </si>
  <si>
    <t xml:space="preserve">    31111-I307  Coordinación de Educación</t>
  </si>
  <si>
    <t>**  2.6.9  OTROS SEGURIDAD SOCIAL</t>
  </si>
  <si>
    <t>*   E1002  FORTALECIMIENTO SOCI</t>
  </si>
  <si>
    <t>**  3.2.1  AGROPECUARIA</t>
  </si>
  <si>
    <t>*   E1013  IMPULSO AL DESARROLL</t>
  </si>
  <si>
    <t xml:space="preserve">    31111-P403  Desarrollo rural</t>
  </si>
  <si>
    <t>**  3.9.3  OTROS ASUNTOS ECONOMICOS</t>
  </si>
  <si>
    <t>*   E1014  FORTALECIMIENTO AL D</t>
  </si>
  <si>
    <t xml:space="preserve">    31111-P405  Migrantes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</si>
</sst>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$&quot;#,##0.00"/>
    <numFmt numFmtId="165" formatCode="_(* #,##0.00_);_(* \(#,##0.00\);_(* &quot;-&quot;??_);_(@_)"/>
    <numFmt numFmtId="166" formatCode="_-* #,##0_-;\-* #,##0_-;_-* &quot;-&quot;??_-;_-@_-"/>
    <numFmt numFmtId="167" formatCode="_(&quot;$&quot;* #,##0.00_);_(&quot;$&quot;* \(#,##0.00\);_(&quot;$&quot;* &quot;-&quot;??_);_(@_)"/>
    <numFmt numFmtId="168" formatCode="\(##\)"/>
    <numFmt numFmtId="169" formatCode="\(###\)"/>
    <numFmt numFmtId="170" formatCode="#,##0.00;\-#,##0.00;&quot; &quot;"/>
    <numFmt numFmtId="171" formatCode="#,##0;\-#,##0;&quot; &quot;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Rockwell"/>
      <family val="1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9"/>
      <name val="Arial"/>
      <family val="2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b/>
      <sz val="9"/>
      <color rgb="FFFF0000"/>
      <name val="Calibri"/>
      <family val="2"/>
      <scheme val="minor"/>
    </font>
    <font>
      <b/>
      <sz val="1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rgb="FFFC510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FC8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0" fillId="0" borderId="0">
      <alignment vertical="top"/>
    </xf>
    <xf numFmtId="0" fontId="20" fillId="0" borderId="0"/>
    <xf numFmtId="0" fontId="1" fillId="0" borderId="0"/>
  </cellStyleXfs>
  <cellXfs count="212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2" fillId="3" borderId="2" xfId="1" applyFont="1" applyFill="1" applyBorder="1" applyAlignment="1">
      <alignment horizontal="center" vertical="center" wrapText="1"/>
    </xf>
    <xf numFmtId="0" fontId="14" fillId="3" borderId="2" xfId="1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3" borderId="2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2" fillId="3" borderId="1" xfId="1" applyFont="1" applyFill="1" applyBorder="1" applyAlignment="1">
      <alignment horizontal="center" vertical="center" wrapText="1"/>
    </xf>
    <xf numFmtId="0" fontId="12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8" fillId="0" borderId="0" xfId="0" applyFont="1"/>
    <xf numFmtId="0" fontId="17" fillId="0" borderId="0" xfId="0" applyFont="1"/>
    <xf numFmtId="164" fontId="7" fillId="0" borderId="0" xfId="0" applyNumberFormat="1" applyFont="1"/>
    <xf numFmtId="4" fontId="19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center"/>
    </xf>
    <xf numFmtId="0" fontId="7" fillId="0" borderId="0" xfId="0" applyFont="1" applyFill="1"/>
    <xf numFmtId="0" fontId="7" fillId="0" borderId="0" xfId="0" applyFont="1"/>
    <xf numFmtId="0" fontId="1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20" fillId="4" borderId="1" xfId="0" quotePrefix="1" applyNumberFormat="1" applyFont="1" applyFill="1" applyBorder="1" applyAlignment="1">
      <alignment horizontal="center" vertical="center" wrapText="1"/>
    </xf>
    <xf numFmtId="166" fontId="18" fillId="4" borderId="1" xfId="1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horizontal="right" vertical="center" wrapText="1"/>
    </xf>
    <xf numFmtId="164" fontId="23" fillId="0" borderId="1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4" borderId="0" xfId="0" applyFill="1"/>
    <xf numFmtId="0" fontId="24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20" fillId="5" borderId="1" xfId="0" quotePrefix="1" applyNumberFormat="1" applyFont="1" applyFill="1" applyBorder="1" applyAlignment="1">
      <alignment horizontal="center" vertical="center" wrapText="1"/>
    </xf>
    <xf numFmtId="166" fontId="18" fillId="5" borderId="1" xfId="1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vertical="center" wrapText="1"/>
    </xf>
    <xf numFmtId="0" fontId="0" fillId="5" borderId="0" xfId="0" applyFill="1"/>
    <xf numFmtId="0" fontId="24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/>
    </xf>
    <xf numFmtId="0" fontId="20" fillId="6" borderId="1" xfId="0" quotePrefix="1" applyNumberFormat="1" applyFont="1" applyFill="1" applyBorder="1" applyAlignment="1">
      <alignment horizontal="center" vertical="center" wrapText="1"/>
    </xf>
    <xf numFmtId="166" fontId="18" fillId="6" borderId="1" xfId="1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vertical="center" wrapText="1"/>
    </xf>
    <xf numFmtId="0" fontId="0" fillId="6" borderId="0" xfId="0" applyFill="1"/>
    <xf numFmtId="0" fontId="20" fillId="6" borderId="1" xfId="0" quotePrefix="1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6" borderId="0" xfId="0" applyFont="1" applyFill="1"/>
    <xf numFmtId="0" fontId="7" fillId="6" borderId="0" xfId="0" applyFont="1" applyFill="1"/>
    <xf numFmtId="0" fontId="24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/>
    </xf>
    <xf numFmtId="0" fontId="20" fillId="7" borderId="1" xfId="0" quotePrefix="1" applyNumberFormat="1" applyFont="1" applyFill="1" applyBorder="1" applyAlignment="1">
      <alignment horizontal="center" vertical="center" wrapText="1"/>
    </xf>
    <xf numFmtId="166" fontId="25" fillId="7" borderId="1" xfId="1" applyNumberFormat="1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164" fontId="9" fillId="7" borderId="1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3" fillId="7" borderId="0" xfId="0" applyFont="1" applyFill="1"/>
    <xf numFmtId="0" fontId="17" fillId="5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26" fillId="8" borderId="1" xfId="0" applyFont="1" applyFill="1" applyBorder="1" applyAlignment="1">
      <alignment horizontal="center" vertical="center" wrapText="1"/>
    </xf>
    <xf numFmtId="166" fontId="21" fillId="8" borderId="1" xfId="1" applyNumberFormat="1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164" fontId="9" fillId="8" borderId="1" xfId="0" applyNumberFormat="1" applyFont="1" applyFill="1" applyBorder="1" applyAlignment="1">
      <alignment vertical="center" wrapText="1"/>
    </xf>
    <xf numFmtId="0" fontId="19" fillId="0" borderId="0" xfId="0" applyFont="1" applyFill="1"/>
    <xf numFmtId="0" fontId="19" fillId="8" borderId="0" xfId="0" applyFont="1" applyFill="1"/>
    <xf numFmtId="0" fontId="20" fillId="8" borderId="1" xfId="0" applyFont="1" applyFill="1" applyBorder="1" applyAlignment="1">
      <alignment horizontal="center" vertical="center"/>
    </xf>
    <xf numFmtId="166" fontId="18" fillId="8" borderId="1" xfId="1" applyNumberFormat="1" applyFont="1" applyFill="1" applyBorder="1" applyAlignment="1">
      <alignment horizontal="center" vertical="center" wrapText="1"/>
    </xf>
    <xf numFmtId="0" fontId="0" fillId="8" borderId="0" xfId="0" applyFill="1"/>
    <xf numFmtId="0" fontId="18" fillId="8" borderId="0" xfId="0" applyFont="1" applyFill="1"/>
    <xf numFmtId="0" fontId="20" fillId="8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vertical="center"/>
    </xf>
    <xf numFmtId="0" fontId="26" fillId="9" borderId="1" xfId="0" applyFont="1" applyFill="1" applyBorder="1" applyAlignment="1">
      <alignment horizontal="center" vertical="center" wrapText="1"/>
    </xf>
    <xf numFmtId="166" fontId="18" fillId="9" borderId="1" xfId="1" applyNumberFormat="1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 wrapText="1"/>
    </xf>
    <xf numFmtId="164" fontId="9" fillId="9" borderId="1" xfId="0" applyNumberFormat="1" applyFont="1" applyFill="1" applyBorder="1" applyAlignment="1">
      <alignment vertical="center" wrapText="1"/>
    </xf>
    <xf numFmtId="0" fontId="0" fillId="9" borderId="0" xfId="0" applyFill="1"/>
    <xf numFmtId="0" fontId="18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vertical="center"/>
    </xf>
    <xf numFmtId="0" fontId="20" fillId="10" borderId="1" xfId="0" quotePrefix="1" applyNumberFormat="1" applyFont="1" applyFill="1" applyBorder="1" applyAlignment="1">
      <alignment horizontal="center" vertical="center" wrapText="1"/>
    </xf>
    <xf numFmtId="166" fontId="18" fillId="10" borderId="1" xfId="1" applyNumberFormat="1" applyFont="1" applyFill="1" applyBorder="1" applyAlignment="1">
      <alignment horizontal="center" vertical="center" wrapText="1"/>
    </xf>
    <xf numFmtId="165" fontId="21" fillId="10" borderId="1" xfId="1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164" fontId="9" fillId="10" borderId="1" xfId="0" applyNumberFormat="1" applyFont="1" applyFill="1" applyBorder="1" applyAlignment="1">
      <alignment vertical="center" wrapText="1"/>
    </xf>
    <xf numFmtId="0" fontId="0" fillId="10" borderId="0" xfId="0" applyFill="1"/>
    <xf numFmtId="4" fontId="21" fillId="10" borderId="1" xfId="2" applyNumberFormat="1" applyFont="1" applyFill="1" applyBorder="1" applyAlignment="1">
      <alignment horizontal="center" vertical="center" wrapText="1"/>
    </xf>
    <xf numFmtId="0" fontId="28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vertical="center"/>
    </xf>
    <xf numFmtId="0" fontId="29" fillId="11" borderId="1" xfId="0" applyFont="1" applyFill="1" applyBorder="1" applyAlignment="1">
      <alignment horizontal="center" vertical="center" wrapText="1"/>
    </xf>
    <xf numFmtId="166" fontId="21" fillId="12" borderId="1" xfId="1" applyNumberFormat="1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4" fontId="21" fillId="11" borderId="1" xfId="2" applyNumberFormat="1" applyFont="1" applyFill="1" applyBorder="1" applyAlignment="1">
      <alignment vertical="center" wrapText="1"/>
    </xf>
    <xf numFmtId="0" fontId="22" fillId="11" borderId="1" xfId="0" applyFont="1" applyFill="1" applyBorder="1" applyAlignment="1">
      <alignment horizontal="center" vertical="center" wrapText="1"/>
    </xf>
    <xf numFmtId="164" fontId="9" fillId="12" borderId="1" xfId="0" applyNumberFormat="1" applyFont="1" applyFill="1" applyBorder="1" applyAlignment="1">
      <alignment vertical="center" wrapText="1"/>
    </xf>
    <xf numFmtId="0" fontId="19" fillId="11" borderId="0" xfId="0" applyFont="1" applyFill="1"/>
    <xf numFmtId="0" fontId="22" fillId="9" borderId="1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 wrapText="1"/>
    </xf>
    <xf numFmtId="4" fontId="18" fillId="9" borderId="1" xfId="2" applyNumberFormat="1" applyFont="1" applyFill="1" applyBorder="1" applyAlignment="1">
      <alignment vertical="center" wrapText="1"/>
    </xf>
    <xf numFmtId="0" fontId="22" fillId="9" borderId="1" xfId="0" quotePrefix="1" applyNumberFormat="1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vertical="center" wrapText="1"/>
    </xf>
    <xf numFmtId="0" fontId="17" fillId="13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vertical="center"/>
    </xf>
    <xf numFmtId="168" fontId="22" fillId="13" borderId="1" xfId="3" quotePrefix="1" applyNumberFormat="1" applyFont="1" applyFill="1" applyBorder="1" applyAlignment="1">
      <alignment horizontal="center" vertical="center" wrapText="1"/>
    </xf>
    <xf numFmtId="166" fontId="18" fillId="13" borderId="1" xfId="1" applyNumberFormat="1" applyFont="1" applyFill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 wrapText="1"/>
    </xf>
    <xf numFmtId="49" fontId="22" fillId="13" borderId="1" xfId="4" applyNumberFormat="1" applyFont="1" applyFill="1" applyBorder="1" applyAlignment="1">
      <alignment horizontal="center" vertical="center" wrapText="1"/>
    </xf>
    <xf numFmtId="164" fontId="9" fillId="13" borderId="1" xfId="0" applyNumberFormat="1" applyFont="1" applyFill="1" applyBorder="1" applyAlignment="1">
      <alignment vertical="center" wrapText="1"/>
    </xf>
    <xf numFmtId="0" fontId="0" fillId="13" borderId="0" xfId="0" applyFill="1"/>
    <xf numFmtId="169" fontId="22" fillId="13" borderId="1" xfId="4" quotePrefix="1" applyNumberFormat="1" applyFont="1" applyFill="1" applyBorder="1" applyAlignment="1">
      <alignment horizontal="center" vertical="center" wrapText="1"/>
    </xf>
    <xf numFmtId="166" fontId="17" fillId="13" borderId="1" xfId="1" applyNumberFormat="1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24" fillId="13" borderId="1" xfId="0" applyFont="1" applyFill="1" applyBorder="1" applyAlignment="1">
      <alignment horizontal="center" vertical="center" wrapText="1"/>
    </xf>
    <xf numFmtId="0" fontId="20" fillId="13" borderId="1" xfId="5" applyFont="1" applyFill="1" applyBorder="1" applyAlignment="1" applyProtection="1">
      <alignment horizontal="center" vertical="center" wrapText="1"/>
      <protection locked="0"/>
    </xf>
    <xf numFmtId="0" fontId="20" fillId="13" borderId="1" xfId="0" applyFont="1" applyFill="1" applyBorder="1" applyAlignment="1">
      <alignment horizontal="center" vertical="center" wrapText="1"/>
    </xf>
    <xf numFmtId="168" fontId="27" fillId="5" borderId="1" xfId="3" quotePrefix="1" applyNumberFormat="1" applyFont="1" applyFill="1" applyBorder="1" applyAlignment="1">
      <alignment horizontal="center" vertical="center" wrapText="1"/>
    </xf>
    <xf numFmtId="166" fontId="17" fillId="5" borderId="1" xfId="1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169" fontId="27" fillId="5" borderId="1" xfId="0" quotePrefix="1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17" fillId="5" borderId="0" xfId="0" applyFont="1" applyFill="1"/>
    <xf numFmtId="0" fontId="27" fillId="5" borderId="1" xfId="0" applyFont="1" applyFill="1" applyBorder="1" applyAlignment="1">
      <alignment horizontal="center" vertical="center" wrapText="1"/>
    </xf>
    <xf numFmtId="49" fontId="27" fillId="4" borderId="1" xfId="0" applyNumberFormat="1" applyFont="1" applyFill="1" applyBorder="1" applyAlignment="1">
      <alignment horizontal="center" vertical="center"/>
    </xf>
    <xf numFmtId="166" fontId="17" fillId="4" borderId="1" xfId="1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169" fontId="27" fillId="4" borderId="1" xfId="0" quotePrefix="1" applyNumberFormat="1" applyFont="1" applyFill="1" applyBorder="1" applyAlignment="1">
      <alignment horizontal="center" vertical="center" wrapText="1"/>
    </xf>
    <xf numFmtId="0" fontId="17" fillId="4" borderId="0" xfId="0" applyFont="1" applyFill="1"/>
    <xf numFmtId="168" fontId="27" fillId="4" borderId="1" xfId="0" quotePrefix="1" applyNumberFormat="1" applyFont="1" applyFill="1" applyBorder="1" applyAlignment="1">
      <alignment horizontal="center" vertical="center"/>
    </xf>
    <xf numFmtId="169" fontId="27" fillId="4" borderId="3" xfId="0" quotePrefix="1" applyNumberFormat="1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/>
    </xf>
    <xf numFmtId="0" fontId="17" fillId="4" borderId="1" xfId="0" applyFont="1" applyFill="1" applyBorder="1"/>
    <xf numFmtId="0" fontId="9" fillId="4" borderId="1" xfId="0" applyFont="1" applyFill="1" applyBorder="1" applyAlignment="1">
      <alignment vertical="center"/>
    </xf>
    <xf numFmtId="0" fontId="28" fillId="14" borderId="1" xfId="0" applyFont="1" applyFill="1" applyBorder="1" applyAlignment="1">
      <alignment horizontal="center" vertical="center"/>
    </xf>
    <xf numFmtId="0" fontId="0" fillId="14" borderId="1" xfId="0" applyFill="1" applyBorder="1" applyAlignment="1">
      <alignment vertical="center"/>
    </xf>
    <xf numFmtId="0" fontId="18" fillId="14" borderId="1" xfId="0" applyFont="1" applyFill="1" applyBorder="1" applyAlignment="1">
      <alignment horizontal="center" vertical="center" wrapText="1"/>
    </xf>
    <xf numFmtId="166" fontId="18" fillId="14" borderId="1" xfId="1" applyNumberFormat="1" applyFont="1" applyFill="1" applyBorder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0" fontId="17" fillId="14" borderId="1" xfId="0" applyFont="1" applyFill="1" applyBorder="1" applyAlignment="1">
      <alignment horizontal="center" vertical="center" wrapText="1"/>
    </xf>
    <xf numFmtId="164" fontId="9" fillId="14" borderId="1" xfId="0" applyNumberFormat="1" applyFont="1" applyFill="1" applyBorder="1" applyAlignment="1">
      <alignment vertical="center" wrapText="1"/>
    </xf>
    <xf numFmtId="0" fontId="23" fillId="0" borderId="1" xfId="1" applyNumberFormat="1" applyFont="1" applyFill="1" applyBorder="1" applyAlignment="1">
      <alignment horizontal="right" vertical="center" wrapText="1"/>
    </xf>
    <xf numFmtId="0" fontId="0" fillId="14" borderId="0" xfId="0" applyFill="1"/>
    <xf numFmtId="0" fontId="24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8" fillId="0" borderId="0" xfId="0" applyFont="1" applyFill="1"/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164" fontId="23" fillId="0" borderId="0" xfId="0" applyNumberFormat="1" applyFont="1" applyFill="1" applyAlignment="1">
      <alignment vertical="center"/>
    </xf>
    <xf numFmtId="0" fontId="31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165" fontId="19" fillId="0" borderId="0" xfId="1" applyFont="1"/>
    <xf numFmtId="165" fontId="3" fillId="0" borderId="0" xfId="1" applyFont="1"/>
    <xf numFmtId="43" fontId="19" fillId="0" borderId="0" xfId="0" applyNumberFormat="1" applyFont="1"/>
    <xf numFmtId="0" fontId="3" fillId="0" borderId="0" xfId="0" applyNumberFormat="1" applyFon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19" fillId="0" borderId="0" xfId="0" applyFont="1"/>
    <xf numFmtId="164" fontId="9" fillId="0" borderId="3" xfId="1" applyNumberFormat="1" applyFont="1" applyFill="1" applyBorder="1" applyAlignment="1">
      <alignment horizontal="right" vertical="center" wrapText="1"/>
    </xf>
    <xf numFmtId="164" fontId="9" fillId="0" borderId="4" xfId="1" applyNumberFormat="1" applyFont="1" applyFill="1" applyBorder="1" applyAlignment="1">
      <alignment horizontal="right" vertical="center" wrapText="1"/>
    </xf>
    <xf numFmtId="164" fontId="9" fillId="0" borderId="5" xfId="1" applyNumberFormat="1" applyFont="1" applyFill="1" applyBorder="1" applyAlignment="1">
      <alignment horizontal="right" vertical="center" wrapText="1"/>
    </xf>
    <xf numFmtId="164" fontId="23" fillId="0" borderId="3" xfId="1" applyNumberFormat="1" applyFont="1" applyFill="1" applyBorder="1" applyAlignment="1">
      <alignment horizontal="right" vertical="center" wrapText="1"/>
    </xf>
    <xf numFmtId="0" fontId="23" fillId="0" borderId="4" xfId="1" applyNumberFormat="1" applyFont="1" applyFill="1" applyBorder="1" applyAlignment="1">
      <alignment horizontal="right" vertical="center" wrapText="1"/>
    </xf>
    <xf numFmtId="0" fontId="23" fillId="0" borderId="5" xfId="1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6" fontId="11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6" fontId="11" fillId="2" borderId="1" xfId="1" applyNumberFormat="1" applyFont="1" applyFill="1" applyBorder="1" applyAlignment="1">
      <alignment horizontal="center" vertical="center" wrapText="1"/>
    </xf>
    <xf numFmtId="0" fontId="0" fillId="15" borderId="0" xfId="0" applyFill="1"/>
    <xf numFmtId="49" fontId="32" fillId="16" borderId="5" xfId="0" applyNumberFormat="1" applyFont="1" applyFill="1" applyBorder="1" applyAlignment="1">
      <alignment horizontal="left"/>
    </xf>
    <xf numFmtId="49" fontId="32" fillId="16" borderId="5" xfId="0" applyNumberFormat="1" applyFont="1" applyFill="1" applyBorder="1" applyAlignment="1">
      <alignment horizontal="center"/>
    </xf>
    <xf numFmtId="49" fontId="0" fillId="17" borderId="1" xfId="0" applyNumberFormat="1" applyFill="1" applyBorder="1" applyAlignment="1">
      <alignment horizontal="left"/>
    </xf>
    <xf numFmtId="170" fontId="0" fillId="17" borderId="1" xfId="0" applyNumberFormat="1" applyFill="1" applyBorder="1"/>
    <xf numFmtId="49" fontId="0" fillId="18" borderId="4" xfId="0" applyNumberFormat="1" applyFill="1" applyBorder="1" applyAlignment="1">
      <alignment horizontal="left"/>
    </xf>
    <xf numFmtId="170" fontId="0" fillId="18" borderId="4" xfId="0" applyNumberFormat="1" applyFill="1" applyBorder="1"/>
    <xf numFmtId="49" fontId="0" fillId="19" borderId="4" xfId="0" applyNumberFormat="1" applyFill="1" applyBorder="1" applyAlignment="1">
      <alignment horizontal="left"/>
    </xf>
    <xf numFmtId="170" fontId="0" fillId="20" borderId="4" xfId="0" applyNumberFormat="1" applyFill="1" applyBorder="1"/>
    <xf numFmtId="171" fontId="0" fillId="20" borderId="4" xfId="0" applyNumberFormat="1" applyFill="1" applyBorder="1"/>
    <xf numFmtId="171" fontId="0" fillId="18" borderId="4" xfId="0" applyNumberFormat="1" applyFill="1" applyBorder="1"/>
  </cellXfs>
  <cellStyles count="6">
    <cellStyle name="Millares" xfId="1" builtinId="3"/>
    <cellStyle name="Moneda" xfId="2" builtinId="4"/>
    <cellStyle name="Normal" xfId="0" builtinId="0"/>
    <cellStyle name="Normal 2 3" xfId="5"/>
    <cellStyle name="Normal 31" xfId="4"/>
    <cellStyle name="Normal_rptanexoconvenio" xfId="3"/>
  </cellStyles>
  <dxfs count="7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8CBAD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5"/>
  <sheetViews>
    <sheetView tabSelected="1" workbookViewId="0">
      <selection activeCell="E6" sqref="E6"/>
    </sheetView>
  </sheetViews>
  <sheetFormatPr baseColWidth="10" defaultRowHeight="15" outlineLevelRow="3" x14ac:dyDescent="0.25"/>
  <cols>
    <col min="1" max="1" width="1.7109375" style="41" customWidth="1"/>
    <col min="2" max="2" width="45.7109375" style="201" customWidth="1"/>
    <col min="3" max="4" width="8.7109375" style="201" customWidth="1"/>
    <col min="5" max="7" width="16.7109375" style="201" customWidth="1"/>
    <col min="8" max="10" width="8.7109375" style="201" customWidth="1"/>
    <col min="11" max="12" width="6.7109375" style="201" customWidth="1"/>
    <col min="13" max="14" width="8.7109375" style="201" customWidth="1"/>
    <col min="15" max="42" width="11.42578125" style="41"/>
    <col min="43" max="256" width="11.42578125" style="201"/>
    <col min="257" max="257" width="1.7109375" style="201" customWidth="1"/>
    <col min="258" max="258" width="45.7109375" style="201" customWidth="1"/>
    <col min="259" max="260" width="8.7109375" style="201" customWidth="1"/>
    <col min="261" max="263" width="16.7109375" style="201" customWidth="1"/>
    <col min="264" max="266" width="8.7109375" style="201" customWidth="1"/>
    <col min="267" max="268" width="6.7109375" style="201" customWidth="1"/>
    <col min="269" max="270" width="8.7109375" style="201" customWidth="1"/>
    <col min="271" max="512" width="11.42578125" style="201"/>
    <col min="513" max="513" width="1.7109375" style="201" customWidth="1"/>
    <col min="514" max="514" width="45.7109375" style="201" customWidth="1"/>
    <col min="515" max="516" width="8.7109375" style="201" customWidth="1"/>
    <col min="517" max="519" width="16.7109375" style="201" customWidth="1"/>
    <col min="520" max="522" width="8.7109375" style="201" customWidth="1"/>
    <col min="523" max="524" width="6.7109375" style="201" customWidth="1"/>
    <col min="525" max="526" width="8.7109375" style="201" customWidth="1"/>
    <col min="527" max="768" width="11.42578125" style="201"/>
    <col min="769" max="769" width="1.7109375" style="201" customWidth="1"/>
    <col min="770" max="770" width="45.7109375" style="201" customWidth="1"/>
    <col min="771" max="772" width="8.7109375" style="201" customWidth="1"/>
    <col min="773" max="775" width="16.7109375" style="201" customWidth="1"/>
    <col min="776" max="778" width="8.7109375" style="201" customWidth="1"/>
    <col min="779" max="780" width="6.7109375" style="201" customWidth="1"/>
    <col min="781" max="782" width="8.7109375" style="201" customWidth="1"/>
    <col min="783" max="1024" width="11.42578125" style="201"/>
    <col min="1025" max="1025" width="1.7109375" style="201" customWidth="1"/>
    <col min="1026" max="1026" width="45.7109375" style="201" customWidth="1"/>
    <col min="1027" max="1028" width="8.7109375" style="201" customWidth="1"/>
    <col min="1029" max="1031" width="16.7109375" style="201" customWidth="1"/>
    <col min="1032" max="1034" width="8.7109375" style="201" customWidth="1"/>
    <col min="1035" max="1036" width="6.7109375" style="201" customWidth="1"/>
    <col min="1037" max="1038" width="8.7109375" style="201" customWidth="1"/>
    <col min="1039" max="1280" width="11.42578125" style="201"/>
    <col min="1281" max="1281" width="1.7109375" style="201" customWidth="1"/>
    <col min="1282" max="1282" width="45.7109375" style="201" customWidth="1"/>
    <col min="1283" max="1284" width="8.7109375" style="201" customWidth="1"/>
    <col min="1285" max="1287" width="16.7109375" style="201" customWidth="1"/>
    <col min="1288" max="1290" width="8.7109375" style="201" customWidth="1"/>
    <col min="1291" max="1292" width="6.7109375" style="201" customWidth="1"/>
    <col min="1293" max="1294" width="8.7109375" style="201" customWidth="1"/>
    <col min="1295" max="1536" width="11.42578125" style="201"/>
    <col min="1537" max="1537" width="1.7109375" style="201" customWidth="1"/>
    <col min="1538" max="1538" width="45.7109375" style="201" customWidth="1"/>
    <col min="1539" max="1540" width="8.7109375" style="201" customWidth="1"/>
    <col min="1541" max="1543" width="16.7109375" style="201" customWidth="1"/>
    <col min="1544" max="1546" width="8.7109375" style="201" customWidth="1"/>
    <col min="1547" max="1548" width="6.7109375" style="201" customWidth="1"/>
    <col min="1549" max="1550" width="8.7109375" style="201" customWidth="1"/>
    <col min="1551" max="1792" width="11.42578125" style="201"/>
    <col min="1793" max="1793" width="1.7109375" style="201" customWidth="1"/>
    <col min="1794" max="1794" width="45.7109375" style="201" customWidth="1"/>
    <col min="1795" max="1796" width="8.7109375" style="201" customWidth="1"/>
    <col min="1797" max="1799" width="16.7109375" style="201" customWidth="1"/>
    <col min="1800" max="1802" width="8.7109375" style="201" customWidth="1"/>
    <col min="1803" max="1804" width="6.7109375" style="201" customWidth="1"/>
    <col min="1805" max="1806" width="8.7109375" style="201" customWidth="1"/>
    <col min="1807" max="2048" width="11.42578125" style="201"/>
    <col min="2049" max="2049" width="1.7109375" style="201" customWidth="1"/>
    <col min="2050" max="2050" width="45.7109375" style="201" customWidth="1"/>
    <col min="2051" max="2052" width="8.7109375" style="201" customWidth="1"/>
    <col min="2053" max="2055" width="16.7109375" style="201" customWidth="1"/>
    <col min="2056" max="2058" width="8.7109375" style="201" customWidth="1"/>
    <col min="2059" max="2060" width="6.7109375" style="201" customWidth="1"/>
    <col min="2061" max="2062" width="8.7109375" style="201" customWidth="1"/>
    <col min="2063" max="2304" width="11.42578125" style="201"/>
    <col min="2305" max="2305" width="1.7109375" style="201" customWidth="1"/>
    <col min="2306" max="2306" width="45.7109375" style="201" customWidth="1"/>
    <col min="2307" max="2308" width="8.7109375" style="201" customWidth="1"/>
    <col min="2309" max="2311" width="16.7109375" style="201" customWidth="1"/>
    <col min="2312" max="2314" width="8.7109375" style="201" customWidth="1"/>
    <col min="2315" max="2316" width="6.7109375" style="201" customWidth="1"/>
    <col min="2317" max="2318" width="8.7109375" style="201" customWidth="1"/>
    <col min="2319" max="2560" width="11.42578125" style="201"/>
    <col min="2561" max="2561" width="1.7109375" style="201" customWidth="1"/>
    <col min="2562" max="2562" width="45.7109375" style="201" customWidth="1"/>
    <col min="2563" max="2564" width="8.7109375" style="201" customWidth="1"/>
    <col min="2565" max="2567" width="16.7109375" style="201" customWidth="1"/>
    <col min="2568" max="2570" width="8.7109375" style="201" customWidth="1"/>
    <col min="2571" max="2572" width="6.7109375" style="201" customWidth="1"/>
    <col min="2573" max="2574" width="8.7109375" style="201" customWidth="1"/>
    <col min="2575" max="2816" width="11.42578125" style="201"/>
    <col min="2817" max="2817" width="1.7109375" style="201" customWidth="1"/>
    <col min="2818" max="2818" width="45.7109375" style="201" customWidth="1"/>
    <col min="2819" max="2820" width="8.7109375" style="201" customWidth="1"/>
    <col min="2821" max="2823" width="16.7109375" style="201" customWidth="1"/>
    <col min="2824" max="2826" width="8.7109375" style="201" customWidth="1"/>
    <col min="2827" max="2828" width="6.7109375" style="201" customWidth="1"/>
    <col min="2829" max="2830" width="8.7109375" style="201" customWidth="1"/>
    <col min="2831" max="3072" width="11.42578125" style="201"/>
    <col min="3073" max="3073" width="1.7109375" style="201" customWidth="1"/>
    <col min="3074" max="3074" width="45.7109375" style="201" customWidth="1"/>
    <col min="3075" max="3076" width="8.7109375" style="201" customWidth="1"/>
    <col min="3077" max="3079" width="16.7109375" style="201" customWidth="1"/>
    <col min="3080" max="3082" width="8.7109375" style="201" customWidth="1"/>
    <col min="3083" max="3084" width="6.7109375" style="201" customWidth="1"/>
    <col min="3085" max="3086" width="8.7109375" style="201" customWidth="1"/>
    <col min="3087" max="3328" width="11.42578125" style="201"/>
    <col min="3329" max="3329" width="1.7109375" style="201" customWidth="1"/>
    <col min="3330" max="3330" width="45.7109375" style="201" customWidth="1"/>
    <col min="3331" max="3332" width="8.7109375" style="201" customWidth="1"/>
    <col min="3333" max="3335" width="16.7109375" style="201" customWidth="1"/>
    <col min="3336" max="3338" width="8.7109375" style="201" customWidth="1"/>
    <col min="3339" max="3340" width="6.7109375" style="201" customWidth="1"/>
    <col min="3341" max="3342" width="8.7109375" style="201" customWidth="1"/>
    <col min="3343" max="3584" width="11.42578125" style="201"/>
    <col min="3585" max="3585" width="1.7109375" style="201" customWidth="1"/>
    <col min="3586" max="3586" width="45.7109375" style="201" customWidth="1"/>
    <col min="3587" max="3588" width="8.7109375" style="201" customWidth="1"/>
    <col min="3589" max="3591" width="16.7109375" style="201" customWidth="1"/>
    <col min="3592" max="3594" width="8.7109375" style="201" customWidth="1"/>
    <col min="3595" max="3596" width="6.7109375" style="201" customWidth="1"/>
    <col min="3597" max="3598" width="8.7109375" style="201" customWidth="1"/>
    <col min="3599" max="3840" width="11.42578125" style="201"/>
    <col min="3841" max="3841" width="1.7109375" style="201" customWidth="1"/>
    <col min="3842" max="3842" width="45.7109375" style="201" customWidth="1"/>
    <col min="3843" max="3844" width="8.7109375" style="201" customWidth="1"/>
    <col min="3845" max="3847" width="16.7109375" style="201" customWidth="1"/>
    <col min="3848" max="3850" width="8.7109375" style="201" customWidth="1"/>
    <col min="3851" max="3852" width="6.7109375" style="201" customWidth="1"/>
    <col min="3853" max="3854" width="8.7109375" style="201" customWidth="1"/>
    <col min="3855" max="4096" width="11.42578125" style="201"/>
    <col min="4097" max="4097" width="1.7109375" style="201" customWidth="1"/>
    <col min="4098" max="4098" width="45.7109375" style="201" customWidth="1"/>
    <col min="4099" max="4100" width="8.7109375" style="201" customWidth="1"/>
    <col min="4101" max="4103" width="16.7109375" style="201" customWidth="1"/>
    <col min="4104" max="4106" width="8.7109375" style="201" customWidth="1"/>
    <col min="4107" max="4108" width="6.7109375" style="201" customWidth="1"/>
    <col min="4109" max="4110" width="8.7109375" style="201" customWidth="1"/>
    <col min="4111" max="4352" width="11.42578125" style="201"/>
    <col min="4353" max="4353" width="1.7109375" style="201" customWidth="1"/>
    <col min="4354" max="4354" width="45.7109375" style="201" customWidth="1"/>
    <col min="4355" max="4356" width="8.7109375" style="201" customWidth="1"/>
    <col min="4357" max="4359" width="16.7109375" style="201" customWidth="1"/>
    <col min="4360" max="4362" width="8.7109375" style="201" customWidth="1"/>
    <col min="4363" max="4364" width="6.7109375" style="201" customWidth="1"/>
    <col min="4365" max="4366" width="8.7109375" style="201" customWidth="1"/>
    <col min="4367" max="4608" width="11.42578125" style="201"/>
    <col min="4609" max="4609" width="1.7109375" style="201" customWidth="1"/>
    <col min="4610" max="4610" width="45.7109375" style="201" customWidth="1"/>
    <col min="4611" max="4612" width="8.7109375" style="201" customWidth="1"/>
    <col min="4613" max="4615" width="16.7109375" style="201" customWidth="1"/>
    <col min="4616" max="4618" width="8.7109375" style="201" customWidth="1"/>
    <col min="4619" max="4620" width="6.7109375" style="201" customWidth="1"/>
    <col min="4621" max="4622" width="8.7109375" style="201" customWidth="1"/>
    <col min="4623" max="4864" width="11.42578125" style="201"/>
    <col min="4865" max="4865" width="1.7109375" style="201" customWidth="1"/>
    <col min="4866" max="4866" width="45.7109375" style="201" customWidth="1"/>
    <col min="4867" max="4868" width="8.7109375" style="201" customWidth="1"/>
    <col min="4869" max="4871" width="16.7109375" style="201" customWidth="1"/>
    <col min="4872" max="4874" width="8.7109375" style="201" customWidth="1"/>
    <col min="4875" max="4876" width="6.7109375" style="201" customWidth="1"/>
    <col min="4877" max="4878" width="8.7109375" style="201" customWidth="1"/>
    <col min="4879" max="5120" width="11.42578125" style="201"/>
    <col min="5121" max="5121" width="1.7109375" style="201" customWidth="1"/>
    <col min="5122" max="5122" width="45.7109375" style="201" customWidth="1"/>
    <col min="5123" max="5124" width="8.7109375" style="201" customWidth="1"/>
    <col min="5125" max="5127" width="16.7109375" style="201" customWidth="1"/>
    <col min="5128" max="5130" width="8.7109375" style="201" customWidth="1"/>
    <col min="5131" max="5132" width="6.7109375" style="201" customWidth="1"/>
    <col min="5133" max="5134" width="8.7109375" style="201" customWidth="1"/>
    <col min="5135" max="5376" width="11.42578125" style="201"/>
    <col min="5377" max="5377" width="1.7109375" style="201" customWidth="1"/>
    <col min="5378" max="5378" width="45.7109375" style="201" customWidth="1"/>
    <col min="5379" max="5380" width="8.7109375" style="201" customWidth="1"/>
    <col min="5381" max="5383" width="16.7109375" style="201" customWidth="1"/>
    <col min="5384" max="5386" width="8.7109375" style="201" customWidth="1"/>
    <col min="5387" max="5388" width="6.7109375" style="201" customWidth="1"/>
    <col min="5389" max="5390" width="8.7109375" style="201" customWidth="1"/>
    <col min="5391" max="5632" width="11.42578125" style="201"/>
    <col min="5633" max="5633" width="1.7109375" style="201" customWidth="1"/>
    <col min="5634" max="5634" width="45.7109375" style="201" customWidth="1"/>
    <col min="5635" max="5636" width="8.7109375" style="201" customWidth="1"/>
    <col min="5637" max="5639" width="16.7109375" style="201" customWidth="1"/>
    <col min="5640" max="5642" width="8.7109375" style="201" customWidth="1"/>
    <col min="5643" max="5644" width="6.7109375" style="201" customWidth="1"/>
    <col min="5645" max="5646" width="8.7109375" style="201" customWidth="1"/>
    <col min="5647" max="5888" width="11.42578125" style="201"/>
    <col min="5889" max="5889" width="1.7109375" style="201" customWidth="1"/>
    <col min="5890" max="5890" width="45.7109375" style="201" customWidth="1"/>
    <col min="5891" max="5892" width="8.7109375" style="201" customWidth="1"/>
    <col min="5893" max="5895" width="16.7109375" style="201" customWidth="1"/>
    <col min="5896" max="5898" width="8.7109375" style="201" customWidth="1"/>
    <col min="5899" max="5900" width="6.7109375" style="201" customWidth="1"/>
    <col min="5901" max="5902" width="8.7109375" style="201" customWidth="1"/>
    <col min="5903" max="6144" width="11.42578125" style="201"/>
    <col min="6145" max="6145" width="1.7109375" style="201" customWidth="1"/>
    <col min="6146" max="6146" width="45.7109375" style="201" customWidth="1"/>
    <col min="6147" max="6148" width="8.7109375" style="201" customWidth="1"/>
    <col min="6149" max="6151" width="16.7109375" style="201" customWidth="1"/>
    <col min="6152" max="6154" width="8.7109375" style="201" customWidth="1"/>
    <col min="6155" max="6156" width="6.7109375" style="201" customWidth="1"/>
    <col min="6157" max="6158" width="8.7109375" style="201" customWidth="1"/>
    <col min="6159" max="6400" width="11.42578125" style="201"/>
    <col min="6401" max="6401" width="1.7109375" style="201" customWidth="1"/>
    <col min="6402" max="6402" width="45.7109375" style="201" customWidth="1"/>
    <col min="6403" max="6404" width="8.7109375" style="201" customWidth="1"/>
    <col min="6405" max="6407" width="16.7109375" style="201" customWidth="1"/>
    <col min="6408" max="6410" width="8.7109375" style="201" customWidth="1"/>
    <col min="6411" max="6412" width="6.7109375" style="201" customWidth="1"/>
    <col min="6413" max="6414" width="8.7109375" style="201" customWidth="1"/>
    <col min="6415" max="6656" width="11.42578125" style="201"/>
    <col min="6657" max="6657" width="1.7109375" style="201" customWidth="1"/>
    <col min="6658" max="6658" width="45.7109375" style="201" customWidth="1"/>
    <col min="6659" max="6660" width="8.7109375" style="201" customWidth="1"/>
    <col min="6661" max="6663" width="16.7109375" style="201" customWidth="1"/>
    <col min="6664" max="6666" width="8.7109375" style="201" customWidth="1"/>
    <col min="6667" max="6668" width="6.7109375" style="201" customWidth="1"/>
    <col min="6669" max="6670" width="8.7109375" style="201" customWidth="1"/>
    <col min="6671" max="6912" width="11.42578125" style="201"/>
    <col min="6913" max="6913" width="1.7109375" style="201" customWidth="1"/>
    <col min="6914" max="6914" width="45.7109375" style="201" customWidth="1"/>
    <col min="6915" max="6916" width="8.7109375" style="201" customWidth="1"/>
    <col min="6917" max="6919" width="16.7109375" style="201" customWidth="1"/>
    <col min="6920" max="6922" width="8.7109375" style="201" customWidth="1"/>
    <col min="6923" max="6924" width="6.7109375" style="201" customWidth="1"/>
    <col min="6925" max="6926" width="8.7109375" style="201" customWidth="1"/>
    <col min="6927" max="7168" width="11.42578125" style="201"/>
    <col min="7169" max="7169" width="1.7109375" style="201" customWidth="1"/>
    <col min="7170" max="7170" width="45.7109375" style="201" customWidth="1"/>
    <col min="7171" max="7172" width="8.7109375" style="201" customWidth="1"/>
    <col min="7173" max="7175" width="16.7109375" style="201" customWidth="1"/>
    <col min="7176" max="7178" width="8.7109375" style="201" customWidth="1"/>
    <col min="7179" max="7180" width="6.7109375" style="201" customWidth="1"/>
    <col min="7181" max="7182" width="8.7109375" style="201" customWidth="1"/>
    <col min="7183" max="7424" width="11.42578125" style="201"/>
    <col min="7425" max="7425" width="1.7109375" style="201" customWidth="1"/>
    <col min="7426" max="7426" width="45.7109375" style="201" customWidth="1"/>
    <col min="7427" max="7428" width="8.7109375" style="201" customWidth="1"/>
    <col min="7429" max="7431" width="16.7109375" style="201" customWidth="1"/>
    <col min="7432" max="7434" width="8.7109375" style="201" customWidth="1"/>
    <col min="7435" max="7436" width="6.7109375" style="201" customWidth="1"/>
    <col min="7437" max="7438" width="8.7109375" style="201" customWidth="1"/>
    <col min="7439" max="7680" width="11.42578125" style="201"/>
    <col min="7681" max="7681" width="1.7109375" style="201" customWidth="1"/>
    <col min="7682" max="7682" width="45.7109375" style="201" customWidth="1"/>
    <col min="7683" max="7684" width="8.7109375" style="201" customWidth="1"/>
    <col min="7685" max="7687" width="16.7109375" style="201" customWidth="1"/>
    <col min="7688" max="7690" width="8.7109375" style="201" customWidth="1"/>
    <col min="7691" max="7692" width="6.7109375" style="201" customWidth="1"/>
    <col min="7693" max="7694" width="8.7109375" style="201" customWidth="1"/>
    <col min="7695" max="7936" width="11.42578125" style="201"/>
    <col min="7937" max="7937" width="1.7109375" style="201" customWidth="1"/>
    <col min="7938" max="7938" width="45.7109375" style="201" customWidth="1"/>
    <col min="7939" max="7940" width="8.7109375" style="201" customWidth="1"/>
    <col min="7941" max="7943" width="16.7109375" style="201" customWidth="1"/>
    <col min="7944" max="7946" width="8.7109375" style="201" customWidth="1"/>
    <col min="7947" max="7948" width="6.7109375" style="201" customWidth="1"/>
    <col min="7949" max="7950" width="8.7109375" style="201" customWidth="1"/>
    <col min="7951" max="8192" width="11.42578125" style="201"/>
    <col min="8193" max="8193" width="1.7109375" style="201" customWidth="1"/>
    <col min="8194" max="8194" width="45.7109375" style="201" customWidth="1"/>
    <col min="8195" max="8196" width="8.7109375" style="201" customWidth="1"/>
    <col min="8197" max="8199" width="16.7109375" style="201" customWidth="1"/>
    <col min="8200" max="8202" width="8.7109375" style="201" customWidth="1"/>
    <col min="8203" max="8204" width="6.7109375" style="201" customWidth="1"/>
    <col min="8205" max="8206" width="8.7109375" style="201" customWidth="1"/>
    <col min="8207" max="8448" width="11.42578125" style="201"/>
    <col min="8449" max="8449" width="1.7109375" style="201" customWidth="1"/>
    <col min="8450" max="8450" width="45.7109375" style="201" customWidth="1"/>
    <col min="8451" max="8452" width="8.7109375" style="201" customWidth="1"/>
    <col min="8453" max="8455" width="16.7109375" style="201" customWidth="1"/>
    <col min="8456" max="8458" width="8.7109375" style="201" customWidth="1"/>
    <col min="8459" max="8460" width="6.7109375" style="201" customWidth="1"/>
    <col min="8461" max="8462" width="8.7109375" style="201" customWidth="1"/>
    <col min="8463" max="8704" width="11.42578125" style="201"/>
    <col min="8705" max="8705" width="1.7109375" style="201" customWidth="1"/>
    <col min="8706" max="8706" width="45.7109375" style="201" customWidth="1"/>
    <col min="8707" max="8708" width="8.7109375" style="201" customWidth="1"/>
    <col min="8709" max="8711" width="16.7109375" style="201" customWidth="1"/>
    <col min="8712" max="8714" width="8.7109375" style="201" customWidth="1"/>
    <col min="8715" max="8716" width="6.7109375" style="201" customWidth="1"/>
    <col min="8717" max="8718" width="8.7109375" style="201" customWidth="1"/>
    <col min="8719" max="8960" width="11.42578125" style="201"/>
    <col min="8961" max="8961" width="1.7109375" style="201" customWidth="1"/>
    <col min="8962" max="8962" width="45.7109375" style="201" customWidth="1"/>
    <col min="8963" max="8964" width="8.7109375" style="201" customWidth="1"/>
    <col min="8965" max="8967" width="16.7109375" style="201" customWidth="1"/>
    <col min="8968" max="8970" width="8.7109375" style="201" customWidth="1"/>
    <col min="8971" max="8972" width="6.7109375" style="201" customWidth="1"/>
    <col min="8973" max="8974" width="8.7109375" style="201" customWidth="1"/>
    <col min="8975" max="9216" width="11.42578125" style="201"/>
    <col min="9217" max="9217" width="1.7109375" style="201" customWidth="1"/>
    <col min="9218" max="9218" width="45.7109375" style="201" customWidth="1"/>
    <col min="9219" max="9220" width="8.7109375" style="201" customWidth="1"/>
    <col min="9221" max="9223" width="16.7109375" style="201" customWidth="1"/>
    <col min="9224" max="9226" width="8.7109375" style="201" customWidth="1"/>
    <col min="9227" max="9228" width="6.7109375" style="201" customWidth="1"/>
    <col min="9229" max="9230" width="8.7109375" style="201" customWidth="1"/>
    <col min="9231" max="9472" width="11.42578125" style="201"/>
    <col min="9473" max="9473" width="1.7109375" style="201" customWidth="1"/>
    <col min="9474" max="9474" width="45.7109375" style="201" customWidth="1"/>
    <col min="9475" max="9476" width="8.7109375" style="201" customWidth="1"/>
    <col min="9477" max="9479" width="16.7109375" style="201" customWidth="1"/>
    <col min="9480" max="9482" width="8.7109375" style="201" customWidth="1"/>
    <col min="9483" max="9484" width="6.7109375" style="201" customWidth="1"/>
    <col min="9485" max="9486" width="8.7109375" style="201" customWidth="1"/>
    <col min="9487" max="9728" width="11.42578125" style="201"/>
    <col min="9729" max="9729" width="1.7109375" style="201" customWidth="1"/>
    <col min="9730" max="9730" width="45.7109375" style="201" customWidth="1"/>
    <col min="9731" max="9732" width="8.7109375" style="201" customWidth="1"/>
    <col min="9733" max="9735" width="16.7109375" style="201" customWidth="1"/>
    <col min="9736" max="9738" width="8.7109375" style="201" customWidth="1"/>
    <col min="9739" max="9740" width="6.7109375" style="201" customWidth="1"/>
    <col min="9741" max="9742" width="8.7109375" style="201" customWidth="1"/>
    <col min="9743" max="9984" width="11.42578125" style="201"/>
    <col min="9985" max="9985" width="1.7109375" style="201" customWidth="1"/>
    <col min="9986" max="9986" width="45.7109375" style="201" customWidth="1"/>
    <col min="9987" max="9988" width="8.7109375" style="201" customWidth="1"/>
    <col min="9989" max="9991" width="16.7109375" style="201" customWidth="1"/>
    <col min="9992" max="9994" width="8.7109375" style="201" customWidth="1"/>
    <col min="9995" max="9996" width="6.7109375" style="201" customWidth="1"/>
    <col min="9997" max="9998" width="8.7109375" style="201" customWidth="1"/>
    <col min="9999" max="10240" width="11.42578125" style="201"/>
    <col min="10241" max="10241" width="1.7109375" style="201" customWidth="1"/>
    <col min="10242" max="10242" width="45.7109375" style="201" customWidth="1"/>
    <col min="10243" max="10244" width="8.7109375" style="201" customWidth="1"/>
    <col min="10245" max="10247" width="16.7109375" style="201" customWidth="1"/>
    <col min="10248" max="10250" width="8.7109375" style="201" customWidth="1"/>
    <col min="10251" max="10252" width="6.7109375" style="201" customWidth="1"/>
    <col min="10253" max="10254" width="8.7109375" style="201" customWidth="1"/>
    <col min="10255" max="10496" width="11.42578125" style="201"/>
    <col min="10497" max="10497" width="1.7109375" style="201" customWidth="1"/>
    <col min="10498" max="10498" width="45.7109375" style="201" customWidth="1"/>
    <col min="10499" max="10500" width="8.7109375" style="201" customWidth="1"/>
    <col min="10501" max="10503" width="16.7109375" style="201" customWidth="1"/>
    <col min="10504" max="10506" width="8.7109375" style="201" customWidth="1"/>
    <col min="10507" max="10508" width="6.7109375" style="201" customWidth="1"/>
    <col min="10509" max="10510" width="8.7109375" style="201" customWidth="1"/>
    <col min="10511" max="10752" width="11.42578125" style="201"/>
    <col min="10753" max="10753" width="1.7109375" style="201" customWidth="1"/>
    <col min="10754" max="10754" width="45.7109375" style="201" customWidth="1"/>
    <col min="10755" max="10756" width="8.7109375" style="201" customWidth="1"/>
    <col min="10757" max="10759" width="16.7109375" style="201" customWidth="1"/>
    <col min="10760" max="10762" width="8.7109375" style="201" customWidth="1"/>
    <col min="10763" max="10764" width="6.7109375" style="201" customWidth="1"/>
    <col min="10765" max="10766" width="8.7109375" style="201" customWidth="1"/>
    <col min="10767" max="11008" width="11.42578125" style="201"/>
    <col min="11009" max="11009" width="1.7109375" style="201" customWidth="1"/>
    <col min="11010" max="11010" width="45.7109375" style="201" customWidth="1"/>
    <col min="11011" max="11012" width="8.7109375" style="201" customWidth="1"/>
    <col min="11013" max="11015" width="16.7109375" style="201" customWidth="1"/>
    <col min="11016" max="11018" width="8.7109375" style="201" customWidth="1"/>
    <col min="11019" max="11020" width="6.7109375" style="201" customWidth="1"/>
    <col min="11021" max="11022" width="8.7109375" style="201" customWidth="1"/>
    <col min="11023" max="11264" width="11.42578125" style="201"/>
    <col min="11265" max="11265" width="1.7109375" style="201" customWidth="1"/>
    <col min="11266" max="11266" width="45.7109375" style="201" customWidth="1"/>
    <col min="11267" max="11268" width="8.7109375" style="201" customWidth="1"/>
    <col min="11269" max="11271" width="16.7109375" style="201" customWidth="1"/>
    <col min="11272" max="11274" width="8.7109375" style="201" customWidth="1"/>
    <col min="11275" max="11276" width="6.7109375" style="201" customWidth="1"/>
    <col min="11277" max="11278" width="8.7109375" style="201" customWidth="1"/>
    <col min="11279" max="11520" width="11.42578125" style="201"/>
    <col min="11521" max="11521" width="1.7109375" style="201" customWidth="1"/>
    <col min="11522" max="11522" width="45.7109375" style="201" customWidth="1"/>
    <col min="11523" max="11524" width="8.7109375" style="201" customWidth="1"/>
    <col min="11525" max="11527" width="16.7109375" style="201" customWidth="1"/>
    <col min="11528" max="11530" width="8.7109375" style="201" customWidth="1"/>
    <col min="11531" max="11532" width="6.7109375" style="201" customWidth="1"/>
    <col min="11533" max="11534" width="8.7109375" style="201" customWidth="1"/>
    <col min="11535" max="11776" width="11.42578125" style="201"/>
    <col min="11777" max="11777" width="1.7109375" style="201" customWidth="1"/>
    <col min="11778" max="11778" width="45.7109375" style="201" customWidth="1"/>
    <col min="11779" max="11780" width="8.7109375" style="201" customWidth="1"/>
    <col min="11781" max="11783" width="16.7109375" style="201" customWidth="1"/>
    <col min="11784" max="11786" width="8.7109375" style="201" customWidth="1"/>
    <col min="11787" max="11788" width="6.7109375" style="201" customWidth="1"/>
    <col min="11789" max="11790" width="8.7109375" style="201" customWidth="1"/>
    <col min="11791" max="12032" width="11.42578125" style="201"/>
    <col min="12033" max="12033" width="1.7109375" style="201" customWidth="1"/>
    <col min="12034" max="12034" width="45.7109375" style="201" customWidth="1"/>
    <col min="12035" max="12036" width="8.7109375" style="201" customWidth="1"/>
    <col min="12037" max="12039" width="16.7109375" style="201" customWidth="1"/>
    <col min="12040" max="12042" width="8.7109375" style="201" customWidth="1"/>
    <col min="12043" max="12044" width="6.7109375" style="201" customWidth="1"/>
    <col min="12045" max="12046" width="8.7109375" style="201" customWidth="1"/>
    <col min="12047" max="12288" width="11.42578125" style="201"/>
    <col min="12289" max="12289" width="1.7109375" style="201" customWidth="1"/>
    <col min="12290" max="12290" width="45.7109375" style="201" customWidth="1"/>
    <col min="12291" max="12292" width="8.7109375" style="201" customWidth="1"/>
    <col min="12293" max="12295" width="16.7109375" style="201" customWidth="1"/>
    <col min="12296" max="12298" width="8.7109375" style="201" customWidth="1"/>
    <col min="12299" max="12300" width="6.7109375" style="201" customWidth="1"/>
    <col min="12301" max="12302" width="8.7109375" style="201" customWidth="1"/>
    <col min="12303" max="12544" width="11.42578125" style="201"/>
    <col min="12545" max="12545" width="1.7109375" style="201" customWidth="1"/>
    <col min="12546" max="12546" width="45.7109375" style="201" customWidth="1"/>
    <col min="12547" max="12548" width="8.7109375" style="201" customWidth="1"/>
    <col min="12549" max="12551" width="16.7109375" style="201" customWidth="1"/>
    <col min="12552" max="12554" width="8.7109375" style="201" customWidth="1"/>
    <col min="12555" max="12556" width="6.7109375" style="201" customWidth="1"/>
    <col min="12557" max="12558" width="8.7109375" style="201" customWidth="1"/>
    <col min="12559" max="12800" width="11.42578125" style="201"/>
    <col min="12801" max="12801" width="1.7109375" style="201" customWidth="1"/>
    <col min="12802" max="12802" width="45.7109375" style="201" customWidth="1"/>
    <col min="12803" max="12804" width="8.7109375" style="201" customWidth="1"/>
    <col min="12805" max="12807" width="16.7109375" style="201" customWidth="1"/>
    <col min="12808" max="12810" width="8.7109375" style="201" customWidth="1"/>
    <col min="12811" max="12812" width="6.7109375" style="201" customWidth="1"/>
    <col min="12813" max="12814" width="8.7109375" style="201" customWidth="1"/>
    <col min="12815" max="13056" width="11.42578125" style="201"/>
    <col min="13057" max="13057" width="1.7109375" style="201" customWidth="1"/>
    <col min="13058" max="13058" width="45.7109375" style="201" customWidth="1"/>
    <col min="13059" max="13060" width="8.7109375" style="201" customWidth="1"/>
    <col min="13061" max="13063" width="16.7109375" style="201" customWidth="1"/>
    <col min="13064" max="13066" width="8.7109375" style="201" customWidth="1"/>
    <col min="13067" max="13068" width="6.7109375" style="201" customWidth="1"/>
    <col min="13069" max="13070" width="8.7109375" style="201" customWidth="1"/>
    <col min="13071" max="13312" width="11.42578125" style="201"/>
    <col min="13313" max="13313" width="1.7109375" style="201" customWidth="1"/>
    <col min="13314" max="13314" width="45.7109375" style="201" customWidth="1"/>
    <col min="13315" max="13316" width="8.7109375" style="201" customWidth="1"/>
    <col min="13317" max="13319" width="16.7109375" style="201" customWidth="1"/>
    <col min="13320" max="13322" width="8.7109375" style="201" customWidth="1"/>
    <col min="13323" max="13324" width="6.7109375" style="201" customWidth="1"/>
    <col min="13325" max="13326" width="8.7109375" style="201" customWidth="1"/>
    <col min="13327" max="13568" width="11.42578125" style="201"/>
    <col min="13569" max="13569" width="1.7109375" style="201" customWidth="1"/>
    <col min="13570" max="13570" width="45.7109375" style="201" customWidth="1"/>
    <col min="13571" max="13572" width="8.7109375" style="201" customWidth="1"/>
    <col min="13573" max="13575" width="16.7109375" style="201" customWidth="1"/>
    <col min="13576" max="13578" width="8.7109375" style="201" customWidth="1"/>
    <col min="13579" max="13580" width="6.7109375" style="201" customWidth="1"/>
    <col min="13581" max="13582" width="8.7109375" style="201" customWidth="1"/>
    <col min="13583" max="13824" width="11.42578125" style="201"/>
    <col min="13825" max="13825" width="1.7109375" style="201" customWidth="1"/>
    <col min="13826" max="13826" width="45.7109375" style="201" customWidth="1"/>
    <col min="13827" max="13828" width="8.7109375" style="201" customWidth="1"/>
    <col min="13829" max="13831" width="16.7109375" style="201" customWidth="1"/>
    <col min="13832" max="13834" width="8.7109375" style="201" customWidth="1"/>
    <col min="13835" max="13836" width="6.7109375" style="201" customWidth="1"/>
    <col min="13837" max="13838" width="8.7109375" style="201" customWidth="1"/>
    <col min="13839" max="14080" width="11.42578125" style="201"/>
    <col min="14081" max="14081" width="1.7109375" style="201" customWidth="1"/>
    <col min="14082" max="14082" width="45.7109375" style="201" customWidth="1"/>
    <col min="14083" max="14084" width="8.7109375" style="201" customWidth="1"/>
    <col min="14085" max="14087" width="16.7109375" style="201" customWidth="1"/>
    <col min="14088" max="14090" width="8.7109375" style="201" customWidth="1"/>
    <col min="14091" max="14092" width="6.7109375" style="201" customWidth="1"/>
    <col min="14093" max="14094" width="8.7109375" style="201" customWidth="1"/>
    <col min="14095" max="14336" width="11.42578125" style="201"/>
    <col min="14337" max="14337" width="1.7109375" style="201" customWidth="1"/>
    <col min="14338" max="14338" width="45.7109375" style="201" customWidth="1"/>
    <col min="14339" max="14340" width="8.7109375" style="201" customWidth="1"/>
    <col min="14341" max="14343" width="16.7109375" style="201" customWidth="1"/>
    <col min="14344" max="14346" width="8.7109375" style="201" customWidth="1"/>
    <col min="14347" max="14348" width="6.7109375" style="201" customWidth="1"/>
    <col min="14349" max="14350" width="8.7109375" style="201" customWidth="1"/>
    <col min="14351" max="14592" width="11.42578125" style="201"/>
    <col min="14593" max="14593" width="1.7109375" style="201" customWidth="1"/>
    <col min="14594" max="14594" width="45.7109375" style="201" customWidth="1"/>
    <col min="14595" max="14596" width="8.7109375" style="201" customWidth="1"/>
    <col min="14597" max="14599" width="16.7109375" style="201" customWidth="1"/>
    <col min="14600" max="14602" width="8.7109375" style="201" customWidth="1"/>
    <col min="14603" max="14604" width="6.7109375" style="201" customWidth="1"/>
    <col min="14605" max="14606" width="8.7109375" style="201" customWidth="1"/>
    <col min="14607" max="14848" width="11.42578125" style="201"/>
    <col min="14849" max="14849" width="1.7109375" style="201" customWidth="1"/>
    <col min="14850" max="14850" width="45.7109375" style="201" customWidth="1"/>
    <col min="14851" max="14852" width="8.7109375" style="201" customWidth="1"/>
    <col min="14853" max="14855" width="16.7109375" style="201" customWidth="1"/>
    <col min="14856" max="14858" width="8.7109375" style="201" customWidth="1"/>
    <col min="14859" max="14860" width="6.7109375" style="201" customWidth="1"/>
    <col min="14861" max="14862" width="8.7109375" style="201" customWidth="1"/>
    <col min="14863" max="15104" width="11.42578125" style="201"/>
    <col min="15105" max="15105" width="1.7109375" style="201" customWidth="1"/>
    <col min="15106" max="15106" width="45.7109375" style="201" customWidth="1"/>
    <col min="15107" max="15108" width="8.7109375" style="201" customWidth="1"/>
    <col min="15109" max="15111" width="16.7109375" style="201" customWidth="1"/>
    <col min="15112" max="15114" width="8.7109375" style="201" customWidth="1"/>
    <col min="15115" max="15116" width="6.7109375" style="201" customWidth="1"/>
    <col min="15117" max="15118" width="8.7109375" style="201" customWidth="1"/>
    <col min="15119" max="15360" width="11.42578125" style="201"/>
    <col min="15361" max="15361" width="1.7109375" style="201" customWidth="1"/>
    <col min="15362" max="15362" width="45.7109375" style="201" customWidth="1"/>
    <col min="15363" max="15364" width="8.7109375" style="201" customWidth="1"/>
    <col min="15365" max="15367" width="16.7109375" style="201" customWidth="1"/>
    <col min="15368" max="15370" width="8.7109375" style="201" customWidth="1"/>
    <col min="15371" max="15372" width="6.7109375" style="201" customWidth="1"/>
    <col min="15373" max="15374" width="8.7109375" style="201" customWidth="1"/>
    <col min="15375" max="15616" width="11.42578125" style="201"/>
    <col min="15617" max="15617" width="1.7109375" style="201" customWidth="1"/>
    <col min="15618" max="15618" width="45.7109375" style="201" customWidth="1"/>
    <col min="15619" max="15620" width="8.7109375" style="201" customWidth="1"/>
    <col min="15621" max="15623" width="16.7109375" style="201" customWidth="1"/>
    <col min="15624" max="15626" width="8.7109375" style="201" customWidth="1"/>
    <col min="15627" max="15628" width="6.7109375" style="201" customWidth="1"/>
    <col min="15629" max="15630" width="8.7109375" style="201" customWidth="1"/>
    <col min="15631" max="15872" width="11.42578125" style="201"/>
    <col min="15873" max="15873" width="1.7109375" style="201" customWidth="1"/>
    <col min="15874" max="15874" width="45.7109375" style="201" customWidth="1"/>
    <col min="15875" max="15876" width="8.7109375" style="201" customWidth="1"/>
    <col min="15877" max="15879" width="16.7109375" style="201" customWidth="1"/>
    <col min="15880" max="15882" width="8.7109375" style="201" customWidth="1"/>
    <col min="15883" max="15884" width="6.7109375" style="201" customWidth="1"/>
    <col min="15885" max="15886" width="8.7109375" style="201" customWidth="1"/>
    <col min="15887" max="16128" width="11.42578125" style="201"/>
    <col min="16129" max="16129" width="1.7109375" style="201" customWidth="1"/>
    <col min="16130" max="16130" width="45.7109375" style="201" customWidth="1"/>
    <col min="16131" max="16132" width="8.7109375" style="201" customWidth="1"/>
    <col min="16133" max="16135" width="16.7109375" style="201" customWidth="1"/>
    <col min="16136" max="16138" width="8.7109375" style="201" customWidth="1"/>
    <col min="16139" max="16140" width="6.7109375" style="201" customWidth="1"/>
    <col min="16141" max="16142" width="8.7109375" style="201" customWidth="1"/>
    <col min="16143" max="16384" width="11.42578125" style="201"/>
  </cols>
  <sheetData>
    <row r="1" spans="2:14" s="41" customFormat="1" x14ac:dyDescent="0.25"/>
    <row r="2" spans="2:14" x14ac:dyDescent="0.25">
      <c r="B2" s="202" t="s">
        <v>164</v>
      </c>
      <c r="C2" s="203" t="s">
        <v>165</v>
      </c>
      <c r="D2" s="203" t="s">
        <v>166</v>
      </c>
      <c r="E2" s="203" t="s">
        <v>167</v>
      </c>
      <c r="F2" s="203" t="s">
        <v>168</v>
      </c>
      <c r="G2" s="203" t="s">
        <v>169</v>
      </c>
      <c r="H2" s="203" t="s">
        <v>170</v>
      </c>
      <c r="I2" s="203" t="s">
        <v>171</v>
      </c>
      <c r="J2" s="203" t="s">
        <v>172</v>
      </c>
      <c r="K2" s="203" t="s">
        <v>173</v>
      </c>
      <c r="L2" s="203" t="s">
        <v>174</v>
      </c>
      <c r="M2" s="203" t="s">
        <v>175</v>
      </c>
      <c r="N2" s="203" t="s">
        <v>176</v>
      </c>
    </row>
    <row r="3" spans="2:14" x14ac:dyDescent="0.25">
      <c r="B3" s="204" t="s">
        <v>177</v>
      </c>
      <c r="C3" s="205">
        <v>0</v>
      </c>
      <c r="D3" s="205">
        <v>0</v>
      </c>
      <c r="E3" s="205">
        <v>5609381.0999999996</v>
      </c>
      <c r="F3" s="205">
        <v>25115477.690000001</v>
      </c>
      <c r="G3" s="205">
        <v>4304411.4800000004</v>
      </c>
      <c r="H3" s="205">
        <v>0</v>
      </c>
      <c r="I3" s="205">
        <v>0</v>
      </c>
      <c r="J3" s="205">
        <v>0</v>
      </c>
      <c r="K3" s="205">
        <v>76.735900000000001</v>
      </c>
      <c r="L3" s="205">
        <v>17.138500000000001</v>
      </c>
      <c r="M3" s="205">
        <v>0</v>
      </c>
      <c r="N3" s="205">
        <v>0</v>
      </c>
    </row>
    <row r="4" spans="2:14" outlineLevel="1" x14ac:dyDescent="0.25">
      <c r="B4" s="206" t="s">
        <v>178</v>
      </c>
      <c r="C4" s="207">
        <v>0</v>
      </c>
      <c r="D4" s="207">
        <v>0</v>
      </c>
      <c r="E4" s="207">
        <v>286000</v>
      </c>
      <c r="F4" s="207">
        <v>532120</v>
      </c>
      <c r="G4" s="207">
        <v>306893.59999999998</v>
      </c>
      <c r="H4" s="207">
        <v>0</v>
      </c>
      <c r="I4" s="207">
        <v>0</v>
      </c>
      <c r="J4" s="207">
        <v>0</v>
      </c>
      <c r="K4" s="207">
        <v>107.30549999999999</v>
      </c>
      <c r="L4" s="207">
        <v>57.6738</v>
      </c>
      <c r="M4" s="207">
        <v>0</v>
      </c>
      <c r="N4" s="207">
        <v>0</v>
      </c>
    </row>
    <row r="5" spans="2:14" outlineLevel="2" x14ac:dyDescent="0.25">
      <c r="B5" s="206" t="s">
        <v>179</v>
      </c>
      <c r="C5" s="207">
        <v>0</v>
      </c>
      <c r="D5" s="207">
        <v>0</v>
      </c>
      <c r="E5" s="207">
        <v>286000</v>
      </c>
      <c r="F5" s="207">
        <v>532120</v>
      </c>
      <c r="G5" s="207">
        <v>306893.59999999998</v>
      </c>
      <c r="H5" s="207">
        <v>0</v>
      </c>
      <c r="I5" s="207">
        <v>0</v>
      </c>
      <c r="J5" s="207">
        <v>0</v>
      </c>
      <c r="K5" s="207">
        <v>107.30549999999999</v>
      </c>
      <c r="L5" s="207">
        <v>57.6738</v>
      </c>
      <c r="M5" s="207">
        <v>0</v>
      </c>
      <c r="N5" s="207">
        <v>0</v>
      </c>
    </row>
    <row r="6" spans="2:14" outlineLevel="3" x14ac:dyDescent="0.25">
      <c r="B6" s="208" t="s">
        <v>180</v>
      </c>
      <c r="C6" s="209">
        <v>0</v>
      </c>
      <c r="D6" s="209">
        <v>0</v>
      </c>
      <c r="E6" s="209">
        <v>76000</v>
      </c>
      <c r="F6" s="209">
        <v>89720</v>
      </c>
      <c r="G6" s="209">
        <v>89493.6</v>
      </c>
      <c r="H6" s="209">
        <v>0</v>
      </c>
      <c r="I6" s="209">
        <v>0</v>
      </c>
      <c r="J6" s="209">
        <v>0</v>
      </c>
      <c r="K6" s="209">
        <v>117.7547</v>
      </c>
      <c r="L6" s="209">
        <v>99.747699999999995</v>
      </c>
      <c r="M6" s="209">
        <v>0</v>
      </c>
      <c r="N6" s="209">
        <v>0</v>
      </c>
    </row>
    <row r="7" spans="2:14" outlineLevel="3" x14ac:dyDescent="0.25">
      <c r="B7" s="208" t="s">
        <v>181</v>
      </c>
      <c r="C7" s="209">
        <v>0</v>
      </c>
      <c r="D7" s="209">
        <v>0</v>
      </c>
      <c r="E7" s="210">
        <v>0</v>
      </c>
      <c r="F7" s="209">
        <v>217400</v>
      </c>
      <c r="G7" s="209">
        <v>217400</v>
      </c>
      <c r="H7" s="209">
        <v>0</v>
      </c>
      <c r="I7" s="209">
        <v>0</v>
      </c>
      <c r="J7" s="209">
        <v>0</v>
      </c>
      <c r="K7" s="209">
        <v>0</v>
      </c>
      <c r="L7" s="209">
        <v>100</v>
      </c>
      <c r="M7" s="209">
        <v>0</v>
      </c>
      <c r="N7" s="209">
        <v>0</v>
      </c>
    </row>
    <row r="8" spans="2:14" outlineLevel="3" x14ac:dyDescent="0.25">
      <c r="B8" s="208" t="s">
        <v>182</v>
      </c>
      <c r="C8" s="209">
        <v>0</v>
      </c>
      <c r="D8" s="209">
        <v>0</v>
      </c>
      <c r="E8" s="209">
        <v>200000</v>
      </c>
      <c r="F8" s="209">
        <v>225000</v>
      </c>
      <c r="G8" s="209">
        <v>0</v>
      </c>
      <c r="H8" s="209">
        <v>0</v>
      </c>
      <c r="I8" s="209">
        <v>0</v>
      </c>
      <c r="J8" s="209">
        <v>0</v>
      </c>
      <c r="K8" s="209">
        <v>0</v>
      </c>
      <c r="L8" s="209">
        <v>0</v>
      </c>
      <c r="M8" s="209">
        <v>0</v>
      </c>
      <c r="N8" s="209">
        <v>0</v>
      </c>
    </row>
    <row r="9" spans="2:14" outlineLevel="3" x14ac:dyDescent="0.25">
      <c r="B9" s="208" t="s">
        <v>183</v>
      </c>
      <c r="C9" s="209">
        <v>0</v>
      </c>
      <c r="D9" s="209">
        <v>0</v>
      </c>
      <c r="E9" s="209">
        <v>10000</v>
      </c>
      <c r="F9" s="209">
        <v>0</v>
      </c>
      <c r="G9" s="209">
        <v>0</v>
      </c>
      <c r="H9" s="209">
        <v>0</v>
      </c>
      <c r="I9" s="209">
        <v>0</v>
      </c>
      <c r="J9" s="209">
        <v>0</v>
      </c>
      <c r="K9" s="209">
        <v>0</v>
      </c>
      <c r="L9" s="209">
        <v>0</v>
      </c>
      <c r="M9" s="209">
        <v>0</v>
      </c>
      <c r="N9" s="209">
        <v>0</v>
      </c>
    </row>
    <row r="10" spans="2:14" outlineLevel="1" x14ac:dyDescent="0.25">
      <c r="B10" s="206" t="s">
        <v>184</v>
      </c>
      <c r="C10" s="207">
        <v>0</v>
      </c>
      <c r="D10" s="207">
        <v>0</v>
      </c>
      <c r="E10" s="207">
        <v>38000</v>
      </c>
      <c r="F10" s="207">
        <v>9742.84</v>
      </c>
      <c r="G10" s="207">
        <v>9742.84</v>
      </c>
      <c r="H10" s="207">
        <v>0</v>
      </c>
      <c r="I10" s="207">
        <v>0</v>
      </c>
      <c r="J10" s="207">
        <v>0</v>
      </c>
      <c r="K10" s="207">
        <v>25.639099999999999</v>
      </c>
      <c r="L10" s="207">
        <v>100</v>
      </c>
      <c r="M10" s="207">
        <v>0</v>
      </c>
      <c r="N10" s="207">
        <v>0</v>
      </c>
    </row>
    <row r="11" spans="2:14" outlineLevel="2" x14ac:dyDescent="0.25">
      <c r="B11" s="206" t="s">
        <v>185</v>
      </c>
      <c r="C11" s="207">
        <v>0</v>
      </c>
      <c r="D11" s="207">
        <v>0</v>
      </c>
      <c r="E11" s="207">
        <v>38000</v>
      </c>
      <c r="F11" s="207">
        <v>9742.84</v>
      </c>
      <c r="G11" s="207">
        <v>9742.84</v>
      </c>
      <c r="H11" s="207">
        <v>0</v>
      </c>
      <c r="I11" s="207">
        <v>0</v>
      </c>
      <c r="J11" s="207">
        <v>0</v>
      </c>
      <c r="K11" s="207">
        <v>25.639099999999999</v>
      </c>
      <c r="L11" s="207">
        <v>100</v>
      </c>
      <c r="M11" s="207">
        <v>0</v>
      </c>
      <c r="N11" s="207">
        <v>0</v>
      </c>
    </row>
    <row r="12" spans="2:14" outlineLevel="3" x14ac:dyDescent="0.25">
      <c r="B12" s="208" t="s">
        <v>186</v>
      </c>
      <c r="C12" s="209">
        <v>0</v>
      </c>
      <c r="D12" s="209">
        <v>0</v>
      </c>
      <c r="E12" s="209">
        <v>38000</v>
      </c>
      <c r="F12" s="209">
        <v>9742.84</v>
      </c>
      <c r="G12" s="209">
        <v>9742.84</v>
      </c>
      <c r="H12" s="209">
        <v>0</v>
      </c>
      <c r="I12" s="209">
        <v>0</v>
      </c>
      <c r="J12" s="209">
        <v>0</v>
      </c>
      <c r="K12" s="209">
        <v>25.639099999999999</v>
      </c>
      <c r="L12" s="209">
        <v>100</v>
      </c>
      <c r="M12" s="209">
        <v>0</v>
      </c>
      <c r="N12" s="209">
        <v>0</v>
      </c>
    </row>
    <row r="13" spans="2:14" outlineLevel="1" x14ac:dyDescent="0.25">
      <c r="B13" s="206" t="s">
        <v>187</v>
      </c>
      <c r="C13" s="207">
        <v>0</v>
      </c>
      <c r="D13" s="207">
        <v>0</v>
      </c>
      <c r="E13" s="207">
        <v>23000</v>
      </c>
      <c r="F13" s="207">
        <v>30000</v>
      </c>
      <c r="G13" s="207">
        <v>29875.84</v>
      </c>
      <c r="H13" s="207">
        <v>0</v>
      </c>
      <c r="I13" s="207">
        <v>0</v>
      </c>
      <c r="J13" s="207">
        <v>0</v>
      </c>
      <c r="K13" s="207">
        <v>129.89500000000001</v>
      </c>
      <c r="L13" s="207">
        <v>99.586100000000002</v>
      </c>
      <c r="M13" s="207">
        <v>0</v>
      </c>
      <c r="N13" s="207">
        <v>0</v>
      </c>
    </row>
    <row r="14" spans="2:14" outlineLevel="2" x14ac:dyDescent="0.25">
      <c r="B14" s="206" t="s">
        <v>188</v>
      </c>
      <c r="C14" s="207">
        <v>0</v>
      </c>
      <c r="D14" s="207">
        <v>0</v>
      </c>
      <c r="E14" s="207">
        <v>23000</v>
      </c>
      <c r="F14" s="207">
        <v>30000</v>
      </c>
      <c r="G14" s="207">
        <v>29875.84</v>
      </c>
      <c r="H14" s="207">
        <v>0</v>
      </c>
      <c r="I14" s="207">
        <v>0</v>
      </c>
      <c r="J14" s="207">
        <v>0</v>
      </c>
      <c r="K14" s="207">
        <v>129.89500000000001</v>
      </c>
      <c r="L14" s="207">
        <v>99.586100000000002</v>
      </c>
      <c r="M14" s="207">
        <v>0</v>
      </c>
      <c r="N14" s="207">
        <v>0</v>
      </c>
    </row>
    <row r="15" spans="2:14" outlineLevel="3" x14ac:dyDescent="0.25">
      <c r="B15" s="208" t="s">
        <v>189</v>
      </c>
      <c r="C15" s="209">
        <v>0</v>
      </c>
      <c r="D15" s="209">
        <v>0</v>
      </c>
      <c r="E15" s="209">
        <v>23000</v>
      </c>
      <c r="F15" s="209">
        <v>30000</v>
      </c>
      <c r="G15" s="209">
        <v>29875.84</v>
      </c>
      <c r="H15" s="209">
        <v>0</v>
      </c>
      <c r="I15" s="209">
        <v>0</v>
      </c>
      <c r="J15" s="209">
        <v>0</v>
      </c>
      <c r="K15" s="209">
        <v>129.89500000000001</v>
      </c>
      <c r="L15" s="209">
        <v>99.586100000000002</v>
      </c>
      <c r="M15" s="209">
        <v>0</v>
      </c>
      <c r="N15" s="209">
        <v>0</v>
      </c>
    </row>
    <row r="16" spans="2:14" outlineLevel="1" x14ac:dyDescent="0.25">
      <c r="B16" s="206" t="s">
        <v>190</v>
      </c>
      <c r="C16" s="207">
        <v>0</v>
      </c>
      <c r="D16" s="207">
        <v>0</v>
      </c>
      <c r="E16" s="207">
        <v>13000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  <c r="N16" s="207">
        <v>0</v>
      </c>
    </row>
    <row r="17" spans="2:14" outlineLevel="2" x14ac:dyDescent="0.25">
      <c r="B17" s="206" t="s">
        <v>191</v>
      </c>
      <c r="C17" s="207">
        <v>0</v>
      </c>
      <c r="D17" s="207">
        <v>0</v>
      </c>
      <c r="E17" s="207">
        <v>13000</v>
      </c>
      <c r="F17" s="207">
        <v>0</v>
      </c>
      <c r="G17" s="207">
        <v>0</v>
      </c>
      <c r="H17" s="207">
        <v>0</v>
      </c>
      <c r="I17" s="207">
        <v>0</v>
      </c>
      <c r="J17" s="207">
        <v>0</v>
      </c>
      <c r="K17" s="207">
        <v>0</v>
      </c>
      <c r="L17" s="207">
        <v>0</v>
      </c>
      <c r="M17" s="207">
        <v>0</v>
      </c>
      <c r="N17" s="207">
        <v>0</v>
      </c>
    </row>
    <row r="18" spans="2:14" outlineLevel="3" x14ac:dyDescent="0.25">
      <c r="B18" s="208" t="s">
        <v>192</v>
      </c>
      <c r="C18" s="209">
        <v>0</v>
      </c>
      <c r="D18" s="209">
        <v>0</v>
      </c>
      <c r="E18" s="209">
        <v>13000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209">
        <v>0</v>
      </c>
      <c r="L18" s="209">
        <v>0</v>
      </c>
      <c r="M18" s="209">
        <v>0</v>
      </c>
      <c r="N18" s="209">
        <v>0</v>
      </c>
    </row>
    <row r="19" spans="2:14" outlineLevel="1" x14ac:dyDescent="0.25">
      <c r="B19" s="206" t="s">
        <v>193</v>
      </c>
      <c r="C19" s="207">
        <v>0</v>
      </c>
      <c r="D19" s="207">
        <v>0</v>
      </c>
      <c r="E19" s="207">
        <v>100000</v>
      </c>
      <c r="F19" s="207">
        <v>586791.75</v>
      </c>
      <c r="G19" s="207">
        <v>224940</v>
      </c>
      <c r="H19" s="207">
        <v>0</v>
      </c>
      <c r="I19" s="207">
        <v>0</v>
      </c>
      <c r="J19" s="207">
        <v>0</v>
      </c>
      <c r="K19" s="207">
        <v>224.94</v>
      </c>
      <c r="L19" s="207">
        <v>38.3339</v>
      </c>
      <c r="M19" s="207">
        <v>0</v>
      </c>
      <c r="N19" s="207">
        <v>0</v>
      </c>
    </row>
    <row r="20" spans="2:14" outlineLevel="2" x14ac:dyDescent="0.25">
      <c r="B20" s="206" t="s">
        <v>194</v>
      </c>
      <c r="C20" s="207">
        <v>0</v>
      </c>
      <c r="D20" s="207">
        <v>0</v>
      </c>
      <c r="E20" s="207">
        <v>100000</v>
      </c>
      <c r="F20" s="207">
        <v>586791.75</v>
      </c>
      <c r="G20" s="207">
        <v>224940</v>
      </c>
      <c r="H20" s="207">
        <v>0</v>
      </c>
      <c r="I20" s="207">
        <v>0</v>
      </c>
      <c r="J20" s="207">
        <v>0</v>
      </c>
      <c r="K20" s="207">
        <v>224.94</v>
      </c>
      <c r="L20" s="207">
        <v>38.3339</v>
      </c>
      <c r="M20" s="207">
        <v>0</v>
      </c>
      <c r="N20" s="207">
        <v>0</v>
      </c>
    </row>
    <row r="21" spans="2:14" outlineLevel="3" x14ac:dyDescent="0.25">
      <c r="B21" s="208" t="s">
        <v>195</v>
      </c>
      <c r="C21" s="209">
        <v>0</v>
      </c>
      <c r="D21" s="209">
        <v>0</v>
      </c>
      <c r="E21" s="209">
        <v>100000</v>
      </c>
      <c r="F21" s="209">
        <v>586791.75</v>
      </c>
      <c r="G21" s="209">
        <v>224940</v>
      </c>
      <c r="H21" s="209">
        <v>0</v>
      </c>
      <c r="I21" s="209">
        <v>0</v>
      </c>
      <c r="J21" s="209">
        <v>0</v>
      </c>
      <c r="K21" s="209">
        <v>224.94</v>
      </c>
      <c r="L21" s="209">
        <v>38.3339</v>
      </c>
      <c r="M21" s="209">
        <v>0</v>
      </c>
      <c r="N21" s="209">
        <v>0</v>
      </c>
    </row>
    <row r="22" spans="2:14" outlineLevel="1" x14ac:dyDescent="0.25">
      <c r="B22" s="206" t="s">
        <v>196</v>
      </c>
      <c r="C22" s="207">
        <v>0</v>
      </c>
      <c r="D22" s="207">
        <v>0</v>
      </c>
      <c r="E22" s="207">
        <v>3500</v>
      </c>
      <c r="F22" s="207">
        <v>3500</v>
      </c>
      <c r="G22" s="207">
        <v>0</v>
      </c>
      <c r="H22" s="207">
        <v>0</v>
      </c>
      <c r="I22" s="207">
        <v>0</v>
      </c>
      <c r="J22" s="207">
        <v>0</v>
      </c>
      <c r="K22" s="207">
        <v>0</v>
      </c>
      <c r="L22" s="207">
        <v>0</v>
      </c>
      <c r="M22" s="207">
        <v>0</v>
      </c>
      <c r="N22" s="207">
        <v>0</v>
      </c>
    </row>
    <row r="23" spans="2:14" outlineLevel="2" x14ac:dyDescent="0.25">
      <c r="B23" s="206" t="s">
        <v>197</v>
      </c>
      <c r="C23" s="207">
        <v>0</v>
      </c>
      <c r="D23" s="207">
        <v>0</v>
      </c>
      <c r="E23" s="207">
        <v>3500</v>
      </c>
      <c r="F23" s="207">
        <v>3500</v>
      </c>
      <c r="G23" s="207">
        <v>0</v>
      </c>
      <c r="H23" s="207">
        <v>0</v>
      </c>
      <c r="I23" s="207">
        <v>0</v>
      </c>
      <c r="J23" s="207">
        <v>0</v>
      </c>
      <c r="K23" s="207">
        <v>0</v>
      </c>
      <c r="L23" s="207">
        <v>0</v>
      </c>
      <c r="M23" s="207">
        <v>0</v>
      </c>
      <c r="N23" s="207">
        <v>0</v>
      </c>
    </row>
    <row r="24" spans="2:14" outlineLevel="3" x14ac:dyDescent="0.25">
      <c r="B24" s="208" t="s">
        <v>198</v>
      </c>
      <c r="C24" s="209">
        <v>0</v>
      </c>
      <c r="D24" s="209">
        <v>0</v>
      </c>
      <c r="E24" s="209">
        <v>3500</v>
      </c>
      <c r="F24" s="209">
        <v>3500</v>
      </c>
      <c r="G24" s="209">
        <v>0</v>
      </c>
      <c r="H24" s="209">
        <v>0</v>
      </c>
      <c r="I24" s="209">
        <v>0</v>
      </c>
      <c r="J24" s="209">
        <v>0</v>
      </c>
      <c r="K24" s="209">
        <v>0</v>
      </c>
      <c r="L24" s="209">
        <v>0</v>
      </c>
      <c r="M24" s="209">
        <v>0</v>
      </c>
      <c r="N24" s="209">
        <v>0</v>
      </c>
    </row>
    <row r="25" spans="2:14" outlineLevel="1" x14ac:dyDescent="0.25">
      <c r="B25" s="206" t="s">
        <v>199</v>
      </c>
      <c r="C25" s="207">
        <v>0</v>
      </c>
      <c r="D25" s="207">
        <v>0</v>
      </c>
      <c r="E25" s="211">
        <v>0</v>
      </c>
      <c r="F25" s="207">
        <v>5341</v>
      </c>
      <c r="G25" s="207">
        <v>5341</v>
      </c>
      <c r="H25" s="207">
        <v>0</v>
      </c>
      <c r="I25" s="207">
        <v>0</v>
      </c>
      <c r="J25" s="207">
        <v>0</v>
      </c>
      <c r="K25" s="207">
        <v>0</v>
      </c>
      <c r="L25" s="207">
        <v>100</v>
      </c>
      <c r="M25" s="207">
        <v>0</v>
      </c>
      <c r="N25" s="207">
        <v>0</v>
      </c>
    </row>
    <row r="26" spans="2:14" outlineLevel="2" x14ac:dyDescent="0.25">
      <c r="B26" s="206" t="s">
        <v>200</v>
      </c>
      <c r="C26" s="207">
        <v>0</v>
      </c>
      <c r="D26" s="207">
        <v>0</v>
      </c>
      <c r="E26" s="211">
        <v>0</v>
      </c>
      <c r="F26" s="207">
        <v>5341</v>
      </c>
      <c r="G26" s="207">
        <v>5341</v>
      </c>
      <c r="H26" s="207">
        <v>0</v>
      </c>
      <c r="I26" s="207">
        <v>0</v>
      </c>
      <c r="J26" s="207">
        <v>0</v>
      </c>
      <c r="K26" s="207">
        <v>0</v>
      </c>
      <c r="L26" s="207">
        <v>100</v>
      </c>
      <c r="M26" s="207">
        <v>0</v>
      </c>
      <c r="N26" s="207">
        <v>0</v>
      </c>
    </row>
    <row r="27" spans="2:14" outlineLevel="3" x14ac:dyDescent="0.25">
      <c r="B27" s="208" t="s">
        <v>201</v>
      </c>
      <c r="C27" s="209">
        <v>0</v>
      </c>
      <c r="D27" s="209">
        <v>0</v>
      </c>
      <c r="E27" s="210">
        <v>0</v>
      </c>
      <c r="F27" s="209">
        <v>5341</v>
      </c>
      <c r="G27" s="209">
        <v>5341</v>
      </c>
      <c r="H27" s="209">
        <v>0</v>
      </c>
      <c r="I27" s="209">
        <v>0</v>
      </c>
      <c r="J27" s="209">
        <v>0</v>
      </c>
      <c r="K27" s="209">
        <v>0</v>
      </c>
      <c r="L27" s="209">
        <v>100</v>
      </c>
      <c r="M27" s="209">
        <v>0</v>
      </c>
      <c r="N27" s="209">
        <v>0</v>
      </c>
    </row>
    <row r="28" spans="2:14" outlineLevel="1" x14ac:dyDescent="0.25">
      <c r="B28" s="206" t="s">
        <v>202</v>
      </c>
      <c r="C28" s="207">
        <v>0</v>
      </c>
      <c r="D28" s="207">
        <v>0</v>
      </c>
      <c r="E28" s="211">
        <v>0</v>
      </c>
      <c r="F28" s="207">
        <v>17440</v>
      </c>
      <c r="G28" s="207">
        <v>17166.84</v>
      </c>
      <c r="H28" s="207">
        <v>0</v>
      </c>
      <c r="I28" s="207">
        <v>0</v>
      </c>
      <c r="J28" s="207">
        <v>0</v>
      </c>
      <c r="K28" s="207">
        <v>0</v>
      </c>
      <c r="L28" s="207">
        <v>98.433700000000002</v>
      </c>
      <c r="M28" s="207">
        <v>0</v>
      </c>
      <c r="N28" s="207">
        <v>0</v>
      </c>
    </row>
    <row r="29" spans="2:14" outlineLevel="2" x14ac:dyDescent="0.25">
      <c r="B29" s="206" t="s">
        <v>203</v>
      </c>
      <c r="C29" s="207">
        <v>0</v>
      </c>
      <c r="D29" s="207">
        <v>0</v>
      </c>
      <c r="E29" s="211">
        <v>0</v>
      </c>
      <c r="F29" s="207">
        <v>17440</v>
      </c>
      <c r="G29" s="207">
        <v>17166.84</v>
      </c>
      <c r="H29" s="207">
        <v>0</v>
      </c>
      <c r="I29" s="207">
        <v>0</v>
      </c>
      <c r="J29" s="207">
        <v>0</v>
      </c>
      <c r="K29" s="207">
        <v>0</v>
      </c>
      <c r="L29" s="207">
        <v>98.433700000000002</v>
      </c>
      <c r="M29" s="207">
        <v>0</v>
      </c>
      <c r="N29" s="207">
        <v>0</v>
      </c>
    </row>
    <row r="30" spans="2:14" outlineLevel="3" x14ac:dyDescent="0.25">
      <c r="B30" s="208" t="s">
        <v>204</v>
      </c>
      <c r="C30" s="209">
        <v>0</v>
      </c>
      <c r="D30" s="209">
        <v>0</v>
      </c>
      <c r="E30" s="210">
        <v>0</v>
      </c>
      <c r="F30" s="209">
        <v>17440</v>
      </c>
      <c r="G30" s="209">
        <v>17166.84</v>
      </c>
      <c r="H30" s="209">
        <v>0</v>
      </c>
      <c r="I30" s="209">
        <v>0</v>
      </c>
      <c r="J30" s="209">
        <v>0</v>
      </c>
      <c r="K30" s="209">
        <v>0</v>
      </c>
      <c r="L30" s="209">
        <v>98.433700000000002</v>
      </c>
      <c r="M30" s="209">
        <v>0</v>
      </c>
      <c r="N30" s="209">
        <v>0</v>
      </c>
    </row>
    <row r="31" spans="2:14" outlineLevel="1" x14ac:dyDescent="0.25">
      <c r="B31" s="206" t="s">
        <v>205</v>
      </c>
      <c r="C31" s="207">
        <v>0</v>
      </c>
      <c r="D31" s="207">
        <v>0</v>
      </c>
      <c r="E31" s="211">
        <v>0</v>
      </c>
      <c r="F31" s="207">
        <v>380</v>
      </c>
      <c r="G31" s="207">
        <v>0</v>
      </c>
      <c r="H31" s="207">
        <v>0</v>
      </c>
      <c r="I31" s="207">
        <v>0</v>
      </c>
      <c r="J31" s="207">
        <v>0</v>
      </c>
      <c r="K31" s="207">
        <v>0</v>
      </c>
      <c r="L31" s="207">
        <v>0</v>
      </c>
      <c r="M31" s="207">
        <v>0</v>
      </c>
      <c r="N31" s="207">
        <v>0</v>
      </c>
    </row>
    <row r="32" spans="2:14" outlineLevel="2" x14ac:dyDescent="0.25">
      <c r="B32" s="206" t="s">
        <v>206</v>
      </c>
      <c r="C32" s="207">
        <v>0</v>
      </c>
      <c r="D32" s="207">
        <v>0</v>
      </c>
      <c r="E32" s="211">
        <v>0</v>
      </c>
      <c r="F32" s="207">
        <v>380</v>
      </c>
      <c r="G32" s="207">
        <v>0</v>
      </c>
      <c r="H32" s="207">
        <v>0</v>
      </c>
      <c r="I32" s="207">
        <v>0</v>
      </c>
      <c r="J32" s="207">
        <v>0</v>
      </c>
      <c r="K32" s="207">
        <v>0</v>
      </c>
      <c r="L32" s="207">
        <v>0</v>
      </c>
      <c r="M32" s="207">
        <v>0</v>
      </c>
      <c r="N32" s="207">
        <v>0</v>
      </c>
    </row>
    <row r="33" spans="2:14" outlineLevel="3" x14ac:dyDescent="0.25">
      <c r="B33" s="208" t="s">
        <v>207</v>
      </c>
      <c r="C33" s="209">
        <v>0</v>
      </c>
      <c r="D33" s="209">
        <v>0</v>
      </c>
      <c r="E33" s="210">
        <v>0</v>
      </c>
      <c r="F33" s="209">
        <v>380</v>
      </c>
      <c r="G33" s="209">
        <v>0</v>
      </c>
      <c r="H33" s="209">
        <v>0</v>
      </c>
      <c r="I33" s="209">
        <v>0</v>
      </c>
      <c r="J33" s="209">
        <v>0</v>
      </c>
      <c r="K33" s="209">
        <v>0</v>
      </c>
      <c r="L33" s="209">
        <v>0</v>
      </c>
      <c r="M33" s="209">
        <v>0</v>
      </c>
      <c r="N33" s="209">
        <v>0</v>
      </c>
    </row>
    <row r="34" spans="2:14" outlineLevel="1" x14ac:dyDescent="0.25">
      <c r="B34" s="206" t="s">
        <v>208</v>
      </c>
      <c r="C34" s="207">
        <v>0</v>
      </c>
      <c r="D34" s="207">
        <v>0</v>
      </c>
      <c r="E34" s="211">
        <v>0</v>
      </c>
      <c r="F34" s="207">
        <v>4998</v>
      </c>
      <c r="G34" s="207">
        <v>1398</v>
      </c>
      <c r="H34" s="207">
        <v>0</v>
      </c>
      <c r="I34" s="207">
        <v>0</v>
      </c>
      <c r="J34" s="207">
        <v>0</v>
      </c>
      <c r="K34" s="207">
        <v>0</v>
      </c>
      <c r="L34" s="207">
        <v>27.9712</v>
      </c>
      <c r="M34" s="207">
        <v>0</v>
      </c>
      <c r="N34" s="207">
        <v>0</v>
      </c>
    </row>
    <row r="35" spans="2:14" outlineLevel="2" x14ac:dyDescent="0.25">
      <c r="B35" s="206" t="s">
        <v>209</v>
      </c>
      <c r="C35" s="207">
        <v>0</v>
      </c>
      <c r="D35" s="207">
        <v>0</v>
      </c>
      <c r="E35" s="211">
        <v>0</v>
      </c>
      <c r="F35" s="207">
        <v>3600</v>
      </c>
      <c r="G35" s="207">
        <v>0</v>
      </c>
      <c r="H35" s="207">
        <v>0</v>
      </c>
      <c r="I35" s="207">
        <v>0</v>
      </c>
      <c r="J35" s="207">
        <v>0</v>
      </c>
      <c r="K35" s="207">
        <v>0</v>
      </c>
      <c r="L35" s="207">
        <v>0</v>
      </c>
      <c r="M35" s="207">
        <v>0</v>
      </c>
      <c r="N35" s="207">
        <v>0</v>
      </c>
    </row>
    <row r="36" spans="2:14" outlineLevel="3" x14ac:dyDescent="0.25">
      <c r="B36" s="208" t="s">
        <v>210</v>
      </c>
      <c r="C36" s="209">
        <v>0</v>
      </c>
      <c r="D36" s="209">
        <v>0</v>
      </c>
      <c r="E36" s="210">
        <v>0</v>
      </c>
      <c r="F36" s="209">
        <v>3600</v>
      </c>
      <c r="G36" s="209">
        <v>0</v>
      </c>
      <c r="H36" s="209">
        <v>0</v>
      </c>
      <c r="I36" s="209">
        <v>0</v>
      </c>
      <c r="J36" s="209">
        <v>0</v>
      </c>
      <c r="K36" s="209">
        <v>0</v>
      </c>
      <c r="L36" s="209">
        <v>0</v>
      </c>
      <c r="M36" s="209">
        <v>0</v>
      </c>
      <c r="N36" s="209">
        <v>0</v>
      </c>
    </row>
    <row r="37" spans="2:14" outlineLevel="2" x14ac:dyDescent="0.25">
      <c r="B37" s="206" t="s">
        <v>211</v>
      </c>
      <c r="C37" s="207">
        <v>0</v>
      </c>
      <c r="D37" s="207">
        <v>0</v>
      </c>
      <c r="E37" s="211">
        <v>0</v>
      </c>
      <c r="F37" s="207">
        <v>1398</v>
      </c>
      <c r="G37" s="207">
        <v>1398</v>
      </c>
      <c r="H37" s="207">
        <v>0</v>
      </c>
      <c r="I37" s="207">
        <v>0</v>
      </c>
      <c r="J37" s="207">
        <v>0</v>
      </c>
      <c r="K37" s="207">
        <v>0</v>
      </c>
      <c r="L37" s="207">
        <v>100</v>
      </c>
      <c r="M37" s="207">
        <v>0</v>
      </c>
      <c r="N37" s="207">
        <v>0</v>
      </c>
    </row>
    <row r="38" spans="2:14" outlineLevel="3" x14ac:dyDescent="0.25">
      <c r="B38" s="208" t="s">
        <v>210</v>
      </c>
      <c r="C38" s="209">
        <v>0</v>
      </c>
      <c r="D38" s="209">
        <v>0</v>
      </c>
      <c r="E38" s="210">
        <v>0</v>
      </c>
      <c r="F38" s="209">
        <v>1398</v>
      </c>
      <c r="G38" s="209">
        <v>1398</v>
      </c>
      <c r="H38" s="209">
        <v>0</v>
      </c>
      <c r="I38" s="209">
        <v>0</v>
      </c>
      <c r="J38" s="209">
        <v>0</v>
      </c>
      <c r="K38" s="209">
        <v>0</v>
      </c>
      <c r="L38" s="209">
        <v>100</v>
      </c>
      <c r="M38" s="209">
        <v>0</v>
      </c>
      <c r="N38" s="209">
        <v>0</v>
      </c>
    </row>
    <row r="39" spans="2:14" outlineLevel="1" x14ac:dyDescent="0.25">
      <c r="B39" s="206" t="s">
        <v>212</v>
      </c>
      <c r="C39" s="207">
        <v>0</v>
      </c>
      <c r="D39" s="207">
        <v>0</v>
      </c>
      <c r="E39" s="211">
        <v>0</v>
      </c>
      <c r="F39" s="207">
        <v>4300</v>
      </c>
      <c r="G39" s="207">
        <v>4300</v>
      </c>
      <c r="H39" s="207">
        <v>0</v>
      </c>
      <c r="I39" s="207">
        <v>0</v>
      </c>
      <c r="J39" s="207">
        <v>0</v>
      </c>
      <c r="K39" s="207">
        <v>0</v>
      </c>
      <c r="L39" s="207">
        <v>100</v>
      </c>
      <c r="M39" s="207">
        <v>0</v>
      </c>
      <c r="N39" s="207">
        <v>0</v>
      </c>
    </row>
    <row r="40" spans="2:14" outlineLevel="2" x14ac:dyDescent="0.25">
      <c r="B40" s="206" t="s">
        <v>213</v>
      </c>
      <c r="C40" s="207">
        <v>0</v>
      </c>
      <c r="D40" s="207">
        <v>0</v>
      </c>
      <c r="E40" s="211">
        <v>0</v>
      </c>
      <c r="F40" s="207">
        <v>4300</v>
      </c>
      <c r="G40" s="207">
        <v>4300</v>
      </c>
      <c r="H40" s="207">
        <v>0</v>
      </c>
      <c r="I40" s="207">
        <v>0</v>
      </c>
      <c r="J40" s="207">
        <v>0</v>
      </c>
      <c r="K40" s="207">
        <v>0</v>
      </c>
      <c r="L40" s="207">
        <v>100</v>
      </c>
      <c r="M40" s="207">
        <v>0</v>
      </c>
      <c r="N40" s="207">
        <v>0</v>
      </c>
    </row>
    <row r="41" spans="2:14" outlineLevel="3" x14ac:dyDescent="0.25">
      <c r="B41" s="208" t="s">
        <v>214</v>
      </c>
      <c r="C41" s="209">
        <v>0</v>
      </c>
      <c r="D41" s="209">
        <v>0</v>
      </c>
      <c r="E41" s="210">
        <v>0</v>
      </c>
      <c r="F41" s="209">
        <v>4300</v>
      </c>
      <c r="G41" s="209">
        <v>4300</v>
      </c>
      <c r="H41" s="209">
        <v>0</v>
      </c>
      <c r="I41" s="209">
        <v>0</v>
      </c>
      <c r="J41" s="209">
        <v>0</v>
      </c>
      <c r="K41" s="209">
        <v>0</v>
      </c>
      <c r="L41" s="209">
        <v>100</v>
      </c>
      <c r="M41" s="209">
        <v>0</v>
      </c>
      <c r="N41" s="209">
        <v>0</v>
      </c>
    </row>
    <row r="42" spans="2:14" outlineLevel="1" x14ac:dyDescent="0.25">
      <c r="B42" s="206" t="s">
        <v>215</v>
      </c>
      <c r="C42" s="207">
        <v>0</v>
      </c>
      <c r="D42" s="207">
        <v>0</v>
      </c>
      <c r="E42" s="207">
        <v>183250</v>
      </c>
      <c r="F42" s="207">
        <v>13495296.789999999</v>
      </c>
      <c r="G42" s="207">
        <v>2693361.1</v>
      </c>
      <c r="H42" s="207">
        <v>0</v>
      </c>
      <c r="I42" s="207">
        <v>0</v>
      </c>
      <c r="J42" s="207">
        <v>0</v>
      </c>
      <c r="K42" s="207">
        <v>1469.7741000000001</v>
      </c>
      <c r="L42" s="207">
        <v>19.957799999999999</v>
      </c>
      <c r="M42" s="207">
        <v>0</v>
      </c>
      <c r="N42" s="207">
        <v>0</v>
      </c>
    </row>
    <row r="43" spans="2:14" outlineLevel="2" x14ac:dyDescent="0.25">
      <c r="B43" s="206" t="s">
        <v>216</v>
      </c>
      <c r="C43" s="207">
        <v>0</v>
      </c>
      <c r="D43" s="207">
        <v>0</v>
      </c>
      <c r="E43" s="207">
        <v>28000</v>
      </c>
      <c r="F43" s="207">
        <v>31828</v>
      </c>
      <c r="G43" s="207">
        <v>14118</v>
      </c>
      <c r="H43" s="207">
        <v>0</v>
      </c>
      <c r="I43" s="207">
        <v>0</v>
      </c>
      <c r="J43" s="207">
        <v>0</v>
      </c>
      <c r="K43" s="207">
        <v>50.421399999999998</v>
      </c>
      <c r="L43" s="207">
        <v>44.357199999999999</v>
      </c>
      <c r="M43" s="207">
        <v>0</v>
      </c>
      <c r="N43" s="207">
        <v>0</v>
      </c>
    </row>
    <row r="44" spans="2:14" outlineLevel="3" x14ac:dyDescent="0.25">
      <c r="B44" s="208" t="s">
        <v>217</v>
      </c>
      <c r="C44" s="209">
        <v>0</v>
      </c>
      <c r="D44" s="209">
        <v>0</v>
      </c>
      <c r="E44" s="209">
        <v>28000</v>
      </c>
      <c r="F44" s="209">
        <v>31828</v>
      </c>
      <c r="G44" s="209">
        <v>14118</v>
      </c>
      <c r="H44" s="209">
        <v>0</v>
      </c>
      <c r="I44" s="209">
        <v>0</v>
      </c>
      <c r="J44" s="209">
        <v>0</v>
      </c>
      <c r="K44" s="209">
        <v>50.421399999999998</v>
      </c>
      <c r="L44" s="209">
        <v>44.357199999999999</v>
      </c>
      <c r="M44" s="209">
        <v>0</v>
      </c>
      <c r="N44" s="209">
        <v>0</v>
      </c>
    </row>
    <row r="45" spans="2:14" outlineLevel="2" x14ac:dyDescent="0.25">
      <c r="B45" s="206" t="s">
        <v>218</v>
      </c>
      <c r="C45" s="207">
        <v>0</v>
      </c>
      <c r="D45" s="207">
        <v>0</v>
      </c>
      <c r="E45" s="207">
        <v>155250</v>
      </c>
      <c r="F45" s="207">
        <v>155250</v>
      </c>
      <c r="G45" s="207">
        <v>79460</v>
      </c>
      <c r="H45" s="207">
        <v>0</v>
      </c>
      <c r="I45" s="207">
        <v>0</v>
      </c>
      <c r="J45" s="207">
        <v>0</v>
      </c>
      <c r="K45" s="207">
        <v>51.182000000000002</v>
      </c>
      <c r="L45" s="207">
        <v>51.182000000000002</v>
      </c>
      <c r="M45" s="207">
        <v>0</v>
      </c>
      <c r="N45" s="207">
        <v>0</v>
      </c>
    </row>
    <row r="46" spans="2:14" outlineLevel="3" x14ac:dyDescent="0.25">
      <c r="B46" s="208" t="s">
        <v>182</v>
      </c>
      <c r="C46" s="209">
        <v>0</v>
      </c>
      <c r="D46" s="209">
        <v>0</v>
      </c>
      <c r="E46" s="209">
        <v>155250</v>
      </c>
      <c r="F46" s="209">
        <v>155250</v>
      </c>
      <c r="G46" s="209">
        <v>79460</v>
      </c>
      <c r="H46" s="209">
        <v>0</v>
      </c>
      <c r="I46" s="209">
        <v>0</v>
      </c>
      <c r="J46" s="209">
        <v>0</v>
      </c>
      <c r="K46" s="209">
        <v>51.182000000000002</v>
      </c>
      <c r="L46" s="209">
        <v>51.182000000000002</v>
      </c>
      <c r="M46" s="209">
        <v>0</v>
      </c>
      <c r="N46" s="209">
        <v>0</v>
      </c>
    </row>
    <row r="47" spans="2:14" outlineLevel="2" x14ac:dyDescent="0.25">
      <c r="B47" s="206" t="s">
        <v>219</v>
      </c>
      <c r="C47" s="207">
        <v>0</v>
      </c>
      <c r="D47" s="207">
        <v>0</v>
      </c>
      <c r="E47" s="211">
        <v>0</v>
      </c>
      <c r="F47" s="207">
        <v>13308218.789999999</v>
      </c>
      <c r="G47" s="207">
        <v>2599783.1</v>
      </c>
      <c r="H47" s="207">
        <v>0</v>
      </c>
      <c r="I47" s="207">
        <v>0</v>
      </c>
      <c r="J47" s="207">
        <v>0</v>
      </c>
      <c r="K47" s="207">
        <v>0</v>
      </c>
      <c r="L47" s="207">
        <v>19.5352</v>
      </c>
      <c r="M47" s="207">
        <v>0</v>
      </c>
      <c r="N47" s="207">
        <v>0</v>
      </c>
    </row>
    <row r="48" spans="2:14" outlineLevel="3" x14ac:dyDescent="0.25">
      <c r="B48" s="208" t="s">
        <v>182</v>
      </c>
      <c r="C48" s="209">
        <v>0</v>
      </c>
      <c r="D48" s="209">
        <v>0</v>
      </c>
      <c r="E48" s="210">
        <v>0</v>
      </c>
      <c r="F48" s="209">
        <v>13308218.789999999</v>
      </c>
      <c r="G48" s="209">
        <v>2599783.1</v>
      </c>
      <c r="H48" s="209">
        <v>0</v>
      </c>
      <c r="I48" s="209">
        <v>0</v>
      </c>
      <c r="J48" s="209">
        <v>0</v>
      </c>
      <c r="K48" s="209">
        <v>0</v>
      </c>
      <c r="L48" s="209">
        <v>19.5352</v>
      </c>
      <c r="M48" s="209">
        <v>0</v>
      </c>
      <c r="N48" s="209">
        <v>0</v>
      </c>
    </row>
    <row r="49" spans="2:14" outlineLevel="1" x14ac:dyDescent="0.25">
      <c r="B49" s="206" t="s">
        <v>220</v>
      </c>
      <c r="C49" s="207">
        <v>0</v>
      </c>
      <c r="D49" s="207">
        <v>0</v>
      </c>
      <c r="E49" s="207">
        <v>1000</v>
      </c>
      <c r="F49" s="207">
        <v>3000</v>
      </c>
      <c r="G49" s="207">
        <v>1930.17</v>
      </c>
      <c r="H49" s="207">
        <v>0</v>
      </c>
      <c r="I49" s="207">
        <v>0</v>
      </c>
      <c r="J49" s="207">
        <v>0</v>
      </c>
      <c r="K49" s="207">
        <v>193.017</v>
      </c>
      <c r="L49" s="207">
        <v>64.338999999999999</v>
      </c>
      <c r="M49" s="207">
        <v>0</v>
      </c>
      <c r="N49" s="207">
        <v>0</v>
      </c>
    </row>
    <row r="50" spans="2:14" outlineLevel="2" x14ac:dyDescent="0.25">
      <c r="B50" s="206" t="s">
        <v>221</v>
      </c>
      <c r="C50" s="207">
        <v>0</v>
      </c>
      <c r="D50" s="207">
        <v>0</v>
      </c>
      <c r="E50" s="207">
        <v>1000</v>
      </c>
      <c r="F50" s="207">
        <v>3000</v>
      </c>
      <c r="G50" s="207">
        <v>1930.17</v>
      </c>
      <c r="H50" s="207">
        <v>0</v>
      </c>
      <c r="I50" s="207">
        <v>0</v>
      </c>
      <c r="J50" s="207">
        <v>0</v>
      </c>
      <c r="K50" s="207">
        <v>193.017</v>
      </c>
      <c r="L50" s="207">
        <v>64.338999999999999</v>
      </c>
      <c r="M50" s="207">
        <v>0</v>
      </c>
      <c r="N50" s="207">
        <v>0</v>
      </c>
    </row>
    <row r="51" spans="2:14" outlineLevel="3" x14ac:dyDescent="0.25">
      <c r="B51" s="208" t="s">
        <v>183</v>
      </c>
      <c r="C51" s="209">
        <v>0</v>
      </c>
      <c r="D51" s="209">
        <v>0</v>
      </c>
      <c r="E51" s="209">
        <v>1000</v>
      </c>
      <c r="F51" s="209">
        <v>3000</v>
      </c>
      <c r="G51" s="209">
        <v>1930.17</v>
      </c>
      <c r="H51" s="209">
        <v>0</v>
      </c>
      <c r="I51" s="209">
        <v>0</v>
      </c>
      <c r="J51" s="209">
        <v>0</v>
      </c>
      <c r="K51" s="209">
        <v>193.017</v>
      </c>
      <c r="L51" s="209">
        <v>64.338999999999999</v>
      </c>
      <c r="M51" s="209">
        <v>0</v>
      </c>
      <c r="N51" s="209">
        <v>0</v>
      </c>
    </row>
    <row r="52" spans="2:14" outlineLevel="1" x14ac:dyDescent="0.25">
      <c r="B52" s="206" t="s">
        <v>222</v>
      </c>
      <c r="C52" s="207">
        <v>0</v>
      </c>
      <c r="D52" s="207">
        <v>0</v>
      </c>
      <c r="E52" s="207">
        <v>4849631.0999999996</v>
      </c>
      <c r="F52" s="207">
        <v>4046415.23</v>
      </c>
      <c r="G52" s="207">
        <v>0</v>
      </c>
      <c r="H52" s="207">
        <v>0</v>
      </c>
      <c r="I52" s="207">
        <v>0</v>
      </c>
      <c r="J52" s="207">
        <v>0</v>
      </c>
      <c r="K52" s="207">
        <v>0</v>
      </c>
      <c r="L52" s="207">
        <v>0</v>
      </c>
      <c r="M52" s="207">
        <v>0</v>
      </c>
      <c r="N52" s="207">
        <v>0</v>
      </c>
    </row>
    <row r="53" spans="2:14" outlineLevel="2" x14ac:dyDescent="0.25">
      <c r="B53" s="206" t="s">
        <v>223</v>
      </c>
      <c r="C53" s="207">
        <v>0</v>
      </c>
      <c r="D53" s="207">
        <v>0</v>
      </c>
      <c r="E53" s="207">
        <v>4849631.0999999996</v>
      </c>
      <c r="F53" s="207">
        <v>4046415.23</v>
      </c>
      <c r="G53" s="207">
        <v>0</v>
      </c>
      <c r="H53" s="207">
        <v>0</v>
      </c>
      <c r="I53" s="207">
        <v>0</v>
      </c>
      <c r="J53" s="207">
        <v>0</v>
      </c>
      <c r="K53" s="207">
        <v>0</v>
      </c>
      <c r="L53" s="207">
        <v>0</v>
      </c>
      <c r="M53" s="207">
        <v>0</v>
      </c>
      <c r="N53" s="207">
        <v>0</v>
      </c>
    </row>
    <row r="54" spans="2:14" outlineLevel="3" x14ac:dyDescent="0.25">
      <c r="B54" s="208" t="s">
        <v>182</v>
      </c>
      <c r="C54" s="209">
        <v>0</v>
      </c>
      <c r="D54" s="209">
        <v>0</v>
      </c>
      <c r="E54" s="209">
        <v>4849631.0999999996</v>
      </c>
      <c r="F54" s="209">
        <v>4046415.23</v>
      </c>
      <c r="G54" s="209">
        <v>0</v>
      </c>
      <c r="H54" s="209">
        <v>0</v>
      </c>
      <c r="I54" s="209">
        <v>0</v>
      </c>
      <c r="J54" s="209">
        <v>0</v>
      </c>
      <c r="K54" s="209">
        <v>0</v>
      </c>
      <c r="L54" s="209">
        <v>0</v>
      </c>
      <c r="M54" s="209">
        <v>0</v>
      </c>
      <c r="N54" s="209">
        <v>0</v>
      </c>
    </row>
    <row r="55" spans="2:14" outlineLevel="1" x14ac:dyDescent="0.25">
      <c r="B55" s="206" t="s">
        <v>224</v>
      </c>
      <c r="C55" s="207">
        <v>0</v>
      </c>
      <c r="D55" s="207">
        <v>0</v>
      </c>
      <c r="E55" s="211">
        <v>0</v>
      </c>
      <c r="F55" s="207">
        <v>200000</v>
      </c>
      <c r="G55" s="207">
        <v>200000</v>
      </c>
      <c r="H55" s="207">
        <v>0</v>
      </c>
      <c r="I55" s="207">
        <v>0</v>
      </c>
      <c r="J55" s="207">
        <v>0</v>
      </c>
      <c r="K55" s="207">
        <v>0</v>
      </c>
      <c r="L55" s="207">
        <v>100</v>
      </c>
      <c r="M55" s="207">
        <v>0</v>
      </c>
      <c r="N55" s="207">
        <v>0</v>
      </c>
    </row>
    <row r="56" spans="2:14" outlineLevel="2" x14ac:dyDescent="0.25">
      <c r="B56" s="206" t="s">
        <v>225</v>
      </c>
      <c r="C56" s="207">
        <v>0</v>
      </c>
      <c r="D56" s="207">
        <v>0</v>
      </c>
      <c r="E56" s="211">
        <v>0</v>
      </c>
      <c r="F56" s="207">
        <v>200000</v>
      </c>
      <c r="G56" s="207">
        <v>200000</v>
      </c>
      <c r="H56" s="207">
        <v>0</v>
      </c>
      <c r="I56" s="207">
        <v>0</v>
      </c>
      <c r="J56" s="207">
        <v>0</v>
      </c>
      <c r="K56" s="207">
        <v>0</v>
      </c>
      <c r="L56" s="207">
        <v>100</v>
      </c>
      <c r="M56" s="207">
        <v>0</v>
      </c>
      <c r="N56" s="207">
        <v>0</v>
      </c>
    </row>
    <row r="57" spans="2:14" outlineLevel="3" x14ac:dyDescent="0.25">
      <c r="B57" s="208" t="s">
        <v>182</v>
      </c>
      <c r="C57" s="209">
        <v>0</v>
      </c>
      <c r="D57" s="209">
        <v>0</v>
      </c>
      <c r="E57" s="210">
        <v>0</v>
      </c>
      <c r="F57" s="209">
        <v>200000</v>
      </c>
      <c r="G57" s="209">
        <v>200000</v>
      </c>
      <c r="H57" s="209">
        <v>0</v>
      </c>
      <c r="I57" s="209">
        <v>0</v>
      </c>
      <c r="J57" s="209">
        <v>0</v>
      </c>
      <c r="K57" s="209">
        <v>0</v>
      </c>
      <c r="L57" s="209">
        <v>100</v>
      </c>
      <c r="M57" s="209">
        <v>0</v>
      </c>
      <c r="N57" s="209">
        <v>0</v>
      </c>
    </row>
    <row r="58" spans="2:14" outlineLevel="1" x14ac:dyDescent="0.25">
      <c r="B58" s="206" t="s">
        <v>226</v>
      </c>
      <c r="C58" s="207">
        <v>0</v>
      </c>
      <c r="D58" s="207">
        <v>0</v>
      </c>
      <c r="E58" s="207">
        <v>12000</v>
      </c>
      <c r="F58" s="207">
        <v>1666664</v>
      </c>
      <c r="G58" s="207">
        <v>339988.71</v>
      </c>
      <c r="H58" s="207">
        <v>0</v>
      </c>
      <c r="I58" s="207">
        <v>0</v>
      </c>
      <c r="J58" s="207">
        <v>0</v>
      </c>
      <c r="K58" s="207">
        <v>2833.2393000000002</v>
      </c>
      <c r="L58" s="207">
        <v>20.3994</v>
      </c>
      <c r="M58" s="207">
        <v>0</v>
      </c>
      <c r="N58" s="207">
        <v>0</v>
      </c>
    </row>
    <row r="59" spans="2:14" outlineLevel="2" x14ac:dyDescent="0.25">
      <c r="B59" s="206" t="s">
        <v>227</v>
      </c>
      <c r="C59" s="207">
        <v>0</v>
      </c>
      <c r="D59" s="207">
        <v>0</v>
      </c>
      <c r="E59" s="207">
        <v>12000</v>
      </c>
      <c r="F59" s="207">
        <v>12000</v>
      </c>
      <c r="G59" s="207">
        <v>11699.3</v>
      </c>
      <c r="H59" s="207">
        <v>0</v>
      </c>
      <c r="I59" s="207">
        <v>0</v>
      </c>
      <c r="J59" s="207">
        <v>0</v>
      </c>
      <c r="K59" s="207">
        <v>97.494200000000006</v>
      </c>
      <c r="L59" s="207">
        <v>97.494200000000006</v>
      </c>
      <c r="M59" s="207">
        <v>0</v>
      </c>
      <c r="N59" s="207">
        <v>0</v>
      </c>
    </row>
    <row r="60" spans="2:14" outlineLevel="3" x14ac:dyDescent="0.25">
      <c r="B60" s="208" t="s">
        <v>228</v>
      </c>
      <c r="C60" s="209">
        <v>0</v>
      </c>
      <c r="D60" s="209">
        <v>0</v>
      </c>
      <c r="E60" s="209">
        <v>12000</v>
      </c>
      <c r="F60" s="209">
        <v>12000</v>
      </c>
      <c r="G60" s="209">
        <v>11699.3</v>
      </c>
      <c r="H60" s="209">
        <v>0</v>
      </c>
      <c r="I60" s="209">
        <v>0</v>
      </c>
      <c r="J60" s="209">
        <v>0</v>
      </c>
      <c r="K60" s="209">
        <v>97.494200000000006</v>
      </c>
      <c r="L60" s="209">
        <v>97.494200000000006</v>
      </c>
      <c r="M60" s="209">
        <v>0</v>
      </c>
      <c r="N60" s="209">
        <v>0</v>
      </c>
    </row>
    <row r="61" spans="2:14" outlineLevel="2" x14ac:dyDescent="0.25">
      <c r="B61" s="206" t="s">
        <v>229</v>
      </c>
      <c r="C61" s="207">
        <v>0</v>
      </c>
      <c r="D61" s="207">
        <v>0</v>
      </c>
      <c r="E61" s="211">
        <v>0</v>
      </c>
      <c r="F61" s="207">
        <v>1654664</v>
      </c>
      <c r="G61" s="207">
        <v>328289.40999999997</v>
      </c>
      <c r="H61" s="207">
        <v>0</v>
      </c>
      <c r="I61" s="207">
        <v>0</v>
      </c>
      <c r="J61" s="207">
        <v>0</v>
      </c>
      <c r="K61" s="207">
        <v>0</v>
      </c>
      <c r="L61" s="207">
        <v>19.840199999999999</v>
      </c>
      <c r="M61" s="207">
        <v>0</v>
      </c>
      <c r="N61" s="207">
        <v>0</v>
      </c>
    </row>
    <row r="62" spans="2:14" outlineLevel="3" x14ac:dyDescent="0.25">
      <c r="B62" s="208" t="s">
        <v>182</v>
      </c>
      <c r="C62" s="209">
        <v>0</v>
      </c>
      <c r="D62" s="209">
        <v>0</v>
      </c>
      <c r="E62" s="210">
        <v>0</v>
      </c>
      <c r="F62" s="209">
        <v>1654664</v>
      </c>
      <c r="G62" s="209">
        <v>328289.40999999997</v>
      </c>
      <c r="H62" s="209">
        <v>0</v>
      </c>
      <c r="I62" s="209">
        <v>0</v>
      </c>
      <c r="J62" s="209">
        <v>0</v>
      </c>
      <c r="K62" s="209">
        <v>0</v>
      </c>
      <c r="L62" s="209">
        <v>19.840199999999999</v>
      </c>
      <c r="M62" s="209">
        <v>0</v>
      </c>
      <c r="N62" s="209">
        <v>0</v>
      </c>
    </row>
    <row r="63" spans="2:14" outlineLevel="1" x14ac:dyDescent="0.25">
      <c r="B63" s="206" t="s">
        <v>230</v>
      </c>
      <c r="C63" s="207">
        <v>0</v>
      </c>
      <c r="D63" s="207">
        <v>0</v>
      </c>
      <c r="E63" s="211">
        <v>0</v>
      </c>
      <c r="F63" s="207">
        <v>4000</v>
      </c>
      <c r="G63" s="207">
        <v>3950</v>
      </c>
      <c r="H63" s="207">
        <v>0</v>
      </c>
      <c r="I63" s="207">
        <v>0</v>
      </c>
      <c r="J63" s="207">
        <v>0</v>
      </c>
      <c r="K63" s="207">
        <v>0</v>
      </c>
      <c r="L63" s="207">
        <v>98.75</v>
      </c>
      <c r="M63" s="207">
        <v>0</v>
      </c>
      <c r="N63" s="207">
        <v>0</v>
      </c>
    </row>
    <row r="64" spans="2:14" outlineLevel="2" x14ac:dyDescent="0.25">
      <c r="B64" s="206" t="s">
        <v>231</v>
      </c>
      <c r="C64" s="207">
        <v>0</v>
      </c>
      <c r="D64" s="207">
        <v>0</v>
      </c>
      <c r="E64" s="211">
        <v>0</v>
      </c>
      <c r="F64" s="207">
        <v>4000</v>
      </c>
      <c r="G64" s="207">
        <v>3950</v>
      </c>
      <c r="H64" s="207">
        <v>0</v>
      </c>
      <c r="I64" s="207">
        <v>0</v>
      </c>
      <c r="J64" s="207">
        <v>0</v>
      </c>
      <c r="K64" s="207">
        <v>0</v>
      </c>
      <c r="L64" s="207">
        <v>98.75</v>
      </c>
      <c r="M64" s="207">
        <v>0</v>
      </c>
      <c r="N64" s="207">
        <v>0</v>
      </c>
    </row>
    <row r="65" spans="2:14" outlineLevel="3" x14ac:dyDescent="0.25">
      <c r="B65" s="208" t="s">
        <v>217</v>
      </c>
      <c r="C65" s="209">
        <v>0</v>
      </c>
      <c r="D65" s="209">
        <v>0</v>
      </c>
      <c r="E65" s="210">
        <v>0</v>
      </c>
      <c r="F65" s="209">
        <v>4000</v>
      </c>
      <c r="G65" s="209">
        <v>3950</v>
      </c>
      <c r="H65" s="209">
        <v>0</v>
      </c>
      <c r="I65" s="209">
        <v>0</v>
      </c>
      <c r="J65" s="209">
        <v>0</v>
      </c>
      <c r="K65" s="209">
        <v>0</v>
      </c>
      <c r="L65" s="209">
        <v>98.75</v>
      </c>
      <c r="M65" s="209">
        <v>0</v>
      </c>
      <c r="N65" s="209">
        <v>0</v>
      </c>
    </row>
    <row r="66" spans="2:14" outlineLevel="1" x14ac:dyDescent="0.25">
      <c r="B66" s="206" t="s">
        <v>232</v>
      </c>
      <c r="C66" s="207">
        <v>0</v>
      </c>
      <c r="D66" s="207">
        <v>0</v>
      </c>
      <c r="E66" s="207">
        <v>96700</v>
      </c>
      <c r="F66" s="207">
        <v>3984693.8</v>
      </c>
      <c r="G66" s="207">
        <v>8579.1</v>
      </c>
      <c r="H66" s="207">
        <v>0</v>
      </c>
      <c r="I66" s="207">
        <v>0</v>
      </c>
      <c r="J66" s="207">
        <v>0</v>
      </c>
      <c r="K66" s="207">
        <v>8.8719000000000001</v>
      </c>
      <c r="L66" s="207">
        <v>0.21529999999999999</v>
      </c>
      <c r="M66" s="207">
        <v>0</v>
      </c>
      <c r="N66" s="207">
        <v>0</v>
      </c>
    </row>
    <row r="67" spans="2:14" outlineLevel="2" x14ac:dyDescent="0.25">
      <c r="B67" s="206" t="s">
        <v>233</v>
      </c>
      <c r="C67" s="207">
        <v>0</v>
      </c>
      <c r="D67" s="207">
        <v>0</v>
      </c>
      <c r="E67" s="207">
        <v>96700</v>
      </c>
      <c r="F67" s="207">
        <v>3983614.7</v>
      </c>
      <c r="G67" s="207">
        <v>7500</v>
      </c>
      <c r="H67" s="207">
        <v>0</v>
      </c>
      <c r="I67" s="207">
        <v>0</v>
      </c>
      <c r="J67" s="207">
        <v>0</v>
      </c>
      <c r="K67" s="207">
        <v>7.7558999999999996</v>
      </c>
      <c r="L67" s="207">
        <v>0.1883</v>
      </c>
      <c r="M67" s="207">
        <v>0</v>
      </c>
      <c r="N67" s="207">
        <v>0</v>
      </c>
    </row>
    <row r="68" spans="2:14" outlineLevel="3" x14ac:dyDescent="0.25">
      <c r="B68" s="208" t="s">
        <v>182</v>
      </c>
      <c r="C68" s="209">
        <v>0</v>
      </c>
      <c r="D68" s="209">
        <v>0</v>
      </c>
      <c r="E68" s="209">
        <v>96700</v>
      </c>
      <c r="F68" s="209">
        <v>3983614.7</v>
      </c>
      <c r="G68" s="209">
        <v>7500</v>
      </c>
      <c r="H68" s="209">
        <v>0</v>
      </c>
      <c r="I68" s="209">
        <v>0</v>
      </c>
      <c r="J68" s="209">
        <v>0</v>
      </c>
      <c r="K68" s="209">
        <v>7.7558999999999996</v>
      </c>
      <c r="L68" s="209">
        <v>0.1883</v>
      </c>
      <c r="M68" s="209">
        <v>0</v>
      </c>
      <c r="N68" s="209">
        <v>0</v>
      </c>
    </row>
    <row r="69" spans="2:14" outlineLevel="2" x14ac:dyDescent="0.25">
      <c r="B69" s="206" t="s">
        <v>234</v>
      </c>
      <c r="C69" s="207">
        <v>0</v>
      </c>
      <c r="D69" s="207">
        <v>0</v>
      </c>
      <c r="E69" s="211">
        <v>0</v>
      </c>
      <c r="F69" s="207">
        <v>1079.0999999999999</v>
      </c>
      <c r="G69" s="207">
        <v>1079.0999999999999</v>
      </c>
      <c r="H69" s="207">
        <v>0</v>
      </c>
      <c r="I69" s="207">
        <v>0</v>
      </c>
      <c r="J69" s="207">
        <v>0</v>
      </c>
      <c r="K69" s="207">
        <v>0</v>
      </c>
      <c r="L69" s="207">
        <v>100</v>
      </c>
      <c r="M69" s="207">
        <v>0</v>
      </c>
      <c r="N69" s="207">
        <v>0</v>
      </c>
    </row>
    <row r="70" spans="2:14" outlineLevel="3" x14ac:dyDescent="0.25">
      <c r="B70" s="208" t="s">
        <v>235</v>
      </c>
      <c r="C70" s="209">
        <v>0</v>
      </c>
      <c r="D70" s="209">
        <v>0</v>
      </c>
      <c r="E70" s="210">
        <v>0</v>
      </c>
      <c r="F70" s="209">
        <v>1079.0999999999999</v>
      </c>
      <c r="G70" s="209">
        <v>1079.0999999999999</v>
      </c>
      <c r="H70" s="209">
        <v>0</v>
      </c>
      <c r="I70" s="209">
        <v>0</v>
      </c>
      <c r="J70" s="209">
        <v>0</v>
      </c>
      <c r="K70" s="209">
        <v>0</v>
      </c>
      <c r="L70" s="209">
        <v>100</v>
      </c>
      <c r="M70" s="209">
        <v>0</v>
      </c>
      <c r="N70" s="209">
        <v>0</v>
      </c>
    </row>
    <row r="71" spans="2:14" outlineLevel="1" x14ac:dyDescent="0.25">
      <c r="B71" s="206" t="s">
        <v>236</v>
      </c>
      <c r="C71" s="207">
        <v>0</v>
      </c>
      <c r="D71" s="207">
        <v>0</v>
      </c>
      <c r="E71" s="211">
        <v>0</v>
      </c>
      <c r="F71" s="207">
        <v>74994.28</v>
      </c>
      <c r="G71" s="207">
        <v>14944.28</v>
      </c>
      <c r="H71" s="207">
        <v>0</v>
      </c>
      <c r="I71" s="207">
        <v>0</v>
      </c>
      <c r="J71" s="207">
        <v>0</v>
      </c>
      <c r="K71" s="207">
        <v>0</v>
      </c>
      <c r="L71" s="207">
        <v>19.927199999999999</v>
      </c>
      <c r="M71" s="207">
        <v>0</v>
      </c>
      <c r="N71" s="207">
        <v>0</v>
      </c>
    </row>
    <row r="72" spans="2:14" outlineLevel="2" x14ac:dyDescent="0.25">
      <c r="B72" s="206" t="s">
        <v>237</v>
      </c>
      <c r="C72" s="207">
        <v>0</v>
      </c>
      <c r="D72" s="207">
        <v>0</v>
      </c>
      <c r="E72" s="211">
        <v>0</v>
      </c>
      <c r="F72" s="207">
        <v>74994.28</v>
      </c>
      <c r="G72" s="207">
        <v>14944.28</v>
      </c>
      <c r="H72" s="207">
        <v>0</v>
      </c>
      <c r="I72" s="207">
        <v>0</v>
      </c>
      <c r="J72" s="207">
        <v>0</v>
      </c>
      <c r="K72" s="207">
        <v>0</v>
      </c>
      <c r="L72" s="207">
        <v>19.927199999999999</v>
      </c>
      <c r="M72" s="207">
        <v>0</v>
      </c>
      <c r="N72" s="207">
        <v>0</v>
      </c>
    </row>
    <row r="73" spans="2:14" outlineLevel="3" x14ac:dyDescent="0.25">
      <c r="B73" s="208" t="s">
        <v>238</v>
      </c>
      <c r="C73" s="209">
        <v>0</v>
      </c>
      <c r="D73" s="209">
        <v>0</v>
      </c>
      <c r="E73" s="210">
        <v>0</v>
      </c>
      <c r="F73" s="209">
        <v>74994.28</v>
      </c>
      <c r="G73" s="209">
        <v>14944.28</v>
      </c>
      <c r="H73" s="209">
        <v>0</v>
      </c>
      <c r="I73" s="209">
        <v>0</v>
      </c>
      <c r="J73" s="209">
        <v>0</v>
      </c>
      <c r="K73" s="209">
        <v>0</v>
      </c>
      <c r="L73" s="209">
        <v>19.927199999999999</v>
      </c>
      <c r="M73" s="209">
        <v>0</v>
      </c>
      <c r="N73" s="209">
        <v>0</v>
      </c>
    </row>
    <row r="74" spans="2:14" outlineLevel="1" x14ac:dyDescent="0.25">
      <c r="B74" s="206" t="s">
        <v>239</v>
      </c>
      <c r="C74" s="207">
        <v>0</v>
      </c>
      <c r="D74" s="207">
        <v>0</v>
      </c>
      <c r="E74" s="207">
        <v>1000</v>
      </c>
      <c r="F74" s="207">
        <v>1000</v>
      </c>
      <c r="G74" s="207">
        <v>0</v>
      </c>
      <c r="H74" s="207">
        <v>0</v>
      </c>
      <c r="I74" s="207">
        <v>0</v>
      </c>
      <c r="J74" s="207">
        <v>0</v>
      </c>
      <c r="K74" s="207">
        <v>0</v>
      </c>
      <c r="L74" s="207">
        <v>0</v>
      </c>
      <c r="M74" s="207">
        <v>0</v>
      </c>
      <c r="N74" s="207">
        <v>0</v>
      </c>
    </row>
    <row r="75" spans="2:14" outlineLevel="2" x14ac:dyDescent="0.25">
      <c r="B75" s="206" t="s">
        <v>240</v>
      </c>
      <c r="C75" s="207">
        <v>0</v>
      </c>
      <c r="D75" s="207">
        <v>0</v>
      </c>
      <c r="E75" s="207">
        <v>1000</v>
      </c>
      <c r="F75" s="207">
        <v>1000</v>
      </c>
      <c r="G75" s="207">
        <v>0</v>
      </c>
      <c r="H75" s="207">
        <v>0</v>
      </c>
      <c r="I75" s="207">
        <v>0</v>
      </c>
      <c r="J75" s="207">
        <v>0</v>
      </c>
      <c r="K75" s="207">
        <v>0</v>
      </c>
      <c r="L75" s="207">
        <v>0</v>
      </c>
      <c r="M75" s="207">
        <v>0</v>
      </c>
      <c r="N75" s="207">
        <v>0</v>
      </c>
    </row>
    <row r="76" spans="2:14" outlineLevel="3" x14ac:dyDescent="0.25">
      <c r="B76" s="208" t="s">
        <v>241</v>
      </c>
      <c r="C76" s="209">
        <v>0</v>
      </c>
      <c r="D76" s="209">
        <v>0</v>
      </c>
      <c r="E76" s="209">
        <v>1000</v>
      </c>
      <c r="F76" s="209">
        <v>1000</v>
      </c>
      <c r="G76" s="209">
        <v>0</v>
      </c>
      <c r="H76" s="209">
        <v>0</v>
      </c>
      <c r="I76" s="209">
        <v>0</v>
      </c>
      <c r="J76" s="209">
        <v>0</v>
      </c>
      <c r="K76" s="209">
        <v>0</v>
      </c>
      <c r="L76" s="209">
        <v>0</v>
      </c>
      <c r="M76" s="209">
        <v>0</v>
      </c>
      <c r="N76" s="209">
        <v>0</v>
      </c>
    </row>
    <row r="77" spans="2:14" outlineLevel="1" x14ac:dyDescent="0.25">
      <c r="B77" s="206" t="s">
        <v>242</v>
      </c>
      <c r="C77" s="207">
        <v>0</v>
      </c>
      <c r="D77" s="207">
        <v>0</v>
      </c>
      <c r="E77" s="211">
        <v>0</v>
      </c>
      <c r="F77" s="207">
        <v>419800</v>
      </c>
      <c r="G77" s="207">
        <v>419800</v>
      </c>
      <c r="H77" s="207">
        <v>0</v>
      </c>
      <c r="I77" s="207">
        <v>0</v>
      </c>
      <c r="J77" s="207">
        <v>0</v>
      </c>
      <c r="K77" s="207">
        <v>0</v>
      </c>
      <c r="L77" s="207">
        <v>100</v>
      </c>
      <c r="M77" s="207">
        <v>0</v>
      </c>
      <c r="N77" s="207">
        <v>0</v>
      </c>
    </row>
    <row r="78" spans="2:14" outlineLevel="2" x14ac:dyDescent="0.25">
      <c r="B78" s="206" t="s">
        <v>243</v>
      </c>
      <c r="C78" s="207">
        <v>0</v>
      </c>
      <c r="D78" s="207">
        <v>0</v>
      </c>
      <c r="E78" s="211">
        <v>0</v>
      </c>
      <c r="F78" s="207">
        <v>419800</v>
      </c>
      <c r="G78" s="207">
        <v>419800</v>
      </c>
      <c r="H78" s="207">
        <v>0</v>
      </c>
      <c r="I78" s="207">
        <v>0</v>
      </c>
      <c r="J78" s="207">
        <v>0</v>
      </c>
      <c r="K78" s="207">
        <v>0</v>
      </c>
      <c r="L78" s="207">
        <v>100</v>
      </c>
      <c r="M78" s="207">
        <v>0</v>
      </c>
      <c r="N78" s="207">
        <v>0</v>
      </c>
    </row>
    <row r="79" spans="2:14" outlineLevel="3" x14ac:dyDescent="0.25">
      <c r="B79" s="208" t="s">
        <v>180</v>
      </c>
      <c r="C79" s="209">
        <v>0</v>
      </c>
      <c r="D79" s="209">
        <v>0</v>
      </c>
      <c r="E79" s="210">
        <v>0</v>
      </c>
      <c r="F79" s="209">
        <v>419800</v>
      </c>
      <c r="G79" s="209">
        <v>419800</v>
      </c>
      <c r="H79" s="209">
        <v>0</v>
      </c>
      <c r="I79" s="209">
        <v>0</v>
      </c>
      <c r="J79" s="209">
        <v>0</v>
      </c>
      <c r="K79" s="209">
        <v>0</v>
      </c>
      <c r="L79" s="209">
        <v>100</v>
      </c>
      <c r="M79" s="209">
        <v>0</v>
      </c>
      <c r="N79" s="209">
        <v>0</v>
      </c>
    </row>
    <row r="80" spans="2:14" outlineLevel="1" x14ac:dyDescent="0.25">
      <c r="B80" s="206" t="s">
        <v>244</v>
      </c>
      <c r="C80" s="207">
        <v>0</v>
      </c>
      <c r="D80" s="207">
        <v>0</v>
      </c>
      <c r="E80" s="211">
        <v>0</v>
      </c>
      <c r="F80" s="207">
        <v>14700</v>
      </c>
      <c r="G80" s="207">
        <v>14700</v>
      </c>
      <c r="H80" s="207">
        <v>0</v>
      </c>
      <c r="I80" s="207">
        <v>0</v>
      </c>
      <c r="J80" s="207">
        <v>0</v>
      </c>
      <c r="K80" s="207">
        <v>0</v>
      </c>
      <c r="L80" s="207">
        <v>100</v>
      </c>
      <c r="M80" s="207">
        <v>0</v>
      </c>
      <c r="N80" s="207">
        <v>0</v>
      </c>
    </row>
    <row r="81" spans="2:14" outlineLevel="2" x14ac:dyDescent="0.25">
      <c r="B81" s="206" t="s">
        <v>245</v>
      </c>
      <c r="C81" s="207">
        <v>0</v>
      </c>
      <c r="D81" s="207">
        <v>0</v>
      </c>
      <c r="E81" s="211">
        <v>0</v>
      </c>
      <c r="F81" s="207">
        <v>14700</v>
      </c>
      <c r="G81" s="207">
        <v>14700</v>
      </c>
      <c r="H81" s="207">
        <v>0</v>
      </c>
      <c r="I81" s="207">
        <v>0</v>
      </c>
      <c r="J81" s="207">
        <v>0</v>
      </c>
      <c r="K81" s="207">
        <v>0</v>
      </c>
      <c r="L81" s="207">
        <v>100</v>
      </c>
      <c r="M81" s="207">
        <v>0</v>
      </c>
      <c r="N81" s="207">
        <v>0</v>
      </c>
    </row>
    <row r="82" spans="2:14" outlineLevel="3" x14ac:dyDescent="0.25">
      <c r="B82" s="208" t="s">
        <v>246</v>
      </c>
      <c r="C82" s="209">
        <v>0</v>
      </c>
      <c r="D82" s="209">
        <v>0</v>
      </c>
      <c r="E82" s="210">
        <v>0</v>
      </c>
      <c r="F82" s="209">
        <v>14700</v>
      </c>
      <c r="G82" s="209">
        <v>14700</v>
      </c>
      <c r="H82" s="209">
        <v>0</v>
      </c>
      <c r="I82" s="209">
        <v>0</v>
      </c>
      <c r="J82" s="209">
        <v>0</v>
      </c>
      <c r="K82" s="209">
        <v>0</v>
      </c>
      <c r="L82" s="209">
        <v>100</v>
      </c>
      <c r="M82" s="209">
        <v>0</v>
      </c>
      <c r="N82" s="209">
        <v>0</v>
      </c>
    </row>
    <row r="83" spans="2:14" outlineLevel="1" x14ac:dyDescent="0.25">
      <c r="B83" s="206" t="s">
        <v>247</v>
      </c>
      <c r="C83" s="207">
        <v>0</v>
      </c>
      <c r="D83" s="207">
        <v>0</v>
      </c>
      <c r="E83" s="207">
        <v>2300</v>
      </c>
      <c r="F83" s="207">
        <v>10300</v>
      </c>
      <c r="G83" s="207">
        <v>7500</v>
      </c>
      <c r="H83" s="207">
        <v>0</v>
      </c>
      <c r="I83" s="207">
        <v>0</v>
      </c>
      <c r="J83" s="207">
        <v>0</v>
      </c>
      <c r="K83" s="207">
        <v>326.08699999999999</v>
      </c>
      <c r="L83" s="207">
        <v>72.8155</v>
      </c>
      <c r="M83" s="207">
        <v>0</v>
      </c>
      <c r="N83" s="207">
        <v>0</v>
      </c>
    </row>
    <row r="84" spans="2:14" outlineLevel="2" x14ac:dyDescent="0.25">
      <c r="B84" s="206" t="s">
        <v>248</v>
      </c>
      <c r="C84" s="207">
        <v>0</v>
      </c>
      <c r="D84" s="207">
        <v>0</v>
      </c>
      <c r="E84" s="207">
        <v>2300</v>
      </c>
      <c r="F84" s="207">
        <v>10300</v>
      </c>
      <c r="G84" s="207">
        <v>7500</v>
      </c>
      <c r="H84" s="207">
        <v>0</v>
      </c>
      <c r="I84" s="207">
        <v>0</v>
      </c>
      <c r="J84" s="207">
        <v>0</v>
      </c>
      <c r="K84" s="207">
        <v>326.08699999999999</v>
      </c>
      <c r="L84" s="207">
        <v>72.8155</v>
      </c>
      <c r="M84" s="207">
        <v>0</v>
      </c>
      <c r="N84" s="207">
        <v>0</v>
      </c>
    </row>
    <row r="85" spans="2:14" outlineLevel="3" x14ac:dyDescent="0.25">
      <c r="B85" s="208" t="s">
        <v>249</v>
      </c>
      <c r="C85" s="209">
        <v>0</v>
      </c>
      <c r="D85" s="209">
        <v>0</v>
      </c>
      <c r="E85" s="209">
        <v>2300</v>
      </c>
      <c r="F85" s="209">
        <v>10300</v>
      </c>
      <c r="G85" s="209">
        <v>7500</v>
      </c>
      <c r="H85" s="209">
        <v>0</v>
      </c>
      <c r="I85" s="209">
        <v>0</v>
      </c>
      <c r="J85" s="209">
        <v>0</v>
      </c>
      <c r="K85" s="209">
        <v>326.08699999999999</v>
      </c>
      <c r="L85" s="209">
        <v>72.8155</v>
      </c>
      <c r="M85" s="209">
        <v>0</v>
      </c>
      <c r="N85" s="20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EA95"/>
  <sheetViews>
    <sheetView zoomScale="70" zoomScaleNormal="70" zoomScaleSheetLayoutView="40" workbookViewId="0">
      <selection activeCell="N14" sqref="N14"/>
    </sheetView>
  </sheetViews>
  <sheetFormatPr baseColWidth="10" defaultRowHeight="15" x14ac:dyDescent="0.25"/>
  <cols>
    <col min="1" max="1" width="37" style="22" customWidth="1"/>
    <col min="2" max="2" width="15.85546875" style="180" customWidth="1"/>
    <col min="3" max="3" width="19.5703125" style="24" customWidth="1"/>
    <col min="4" max="13" width="11.42578125" style="24" hidden="1" customWidth="1"/>
    <col min="14" max="14" width="26" style="24" customWidth="1"/>
    <col min="15" max="15" width="14" style="24" hidden="1" customWidth="1"/>
    <col min="16" max="16" width="14" style="24" customWidth="1"/>
    <col min="17" max="17" width="14" style="24" hidden="1" customWidth="1"/>
    <col min="18" max="18" width="82.28515625" style="25" customWidth="1"/>
    <col min="19" max="19" width="22.85546875" customWidth="1"/>
    <col min="20" max="21" width="21" style="187" customWidth="1"/>
    <col min="22" max="22" width="28.85546875" style="184" customWidth="1"/>
    <col min="23" max="131" width="11.42578125" style="41"/>
  </cols>
  <sheetData>
    <row r="1" spans="1:131" s="4" customFormat="1" ht="19.5" customHeight="1" x14ac:dyDescent="0.25">
      <c r="A1" s="1"/>
      <c r="B1" s="2"/>
      <c r="C1" s="198" t="s">
        <v>0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</row>
    <row r="2" spans="1:131" s="4" customFormat="1" ht="19.5" customHeight="1" x14ac:dyDescent="0.25">
      <c r="A2" s="1"/>
      <c r="B2" s="2"/>
      <c r="C2" s="198" t="s">
        <v>1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</row>
    <row r="3" spans="1:131" s="4" customFormat="1" ht="27" customHeight="1" x14ac:dyDescent="0.25">
      <c r="A3" s="1"/>
      <c r="B3" s="2"/>
      <c r="C3" s="198" t="s">
        <v>2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</row>
    <row r="4" spans="1:131" s="4" customFormat="1" ht="23.25" x14ac:dyDescent="0.25">
      <c r="A4" s="1"/>
      <c r="B4" s="2"/>
      <c r="C4" s="198" t="s">
        <v>3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</row>
    <row r="5" spans="1:131" s="4" customFormat="1" ht="20.25" customHeight="1" x14ac:dyDescent="0.25">
      <c r="A5" s="1"/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"/>
      <c r="S5" s="6"/>
      <c r="T5" s="7"/>
      <c r="U5" s="7"/>
      <c r="V5" s="8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</row>
    <row r="6" spans="1:131" s="13" customFormat="1" ht="50.25" customHeight="1" x14ac:dyDescent="0.25">
      <c r="A6" s="194" t="s">
        <v>4</v>
      </c>
      <c r="B6" s="199" t="s">
        <v>5</v>
      </c>
      <c r="C6" s="194" t="s">
        <v>6</v>
      </c>
      <c r="D6" s="200" t="s">
        <v>7</v>
      </c>
      <c r="E6" s="194" t="s">
        <v>8</v>
      </c>
      <c r="F6" s="200" t="s">
        <v>9</v>
      </c>
      <c r="G6" s="194" t="s">
        <v>10</v>
      </c>
      <c r="H6" s="194" t="s">
        <v>11</v>
      </c>
      <c r="I6" s="194" t="s">
        <v>12</v>
      </c>
      <c r="J6" s="194" t="s">
        <v>13</v>
      </c>
      <c r="K6" s="194" t="s">
        <v>14</v>
      </c>
      <c r="L6" s="194" t="s">
        <v>15</v>
      </c>
      <c r="M6" s="194" t="s">
        <v>16</v>
      </c>
      <c r="N6" s="194" t="s">
        <v>17</v>
      </c>
      <c r="O6" s="195" t="s">
        <v>18</v>
      </c>
      <c r="P6" s="9" t="s">
        <v>19</v>
      </c>
      <c r="Q6" s="9"/>
      <c r="R6" s="196" t="s">
        <v>20</v>
      </c>
      <c r="S6" s="197" t="s">
        <v>21</v>
      </c>
      <c r="T6" s="10" t="s">
        <v>22</v>
      </c>
      <c r="U6" s="10" t="s">
        <v>23</v>
      </c>
      <c r="V6" s="11" t="s">
        <v>24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</row>
    <row r="7" spans="1:131" s="17" customFormat="1" ht="23.25" hidden="1" customHeight="1" x14ac:dyDescent="0.25">
      <c r="A7" s="194"/>
      <c r="B7" s="199"/>
      <c r="C7" s="194"/>
      <c r="D7" s="200"/>
      <c r="E7" s="194"/>
      <c r="F7" s="200"/>
      <c r="G7" s="194"/>
      <c r="H7" s="194"/>
      <c r="I7" s="194"/>
      <c r="J7" s="194"/>
      <c r="K7" s="194"/>
      <c r="L7" s="194"/>
      <c r="M7" s="194"/>
      <c r="N7" s="194"/>
      <c r="O7" s="195"/>
      <c r="P7" s="14"/>
      <c r="Q7" s="14"/>
      <c r="R7" s="196"/>
      <c r="S7" s="197"/>
      <c r="T7" s="10"/>
      <c r="U7" s="10"/>
      <c r="V7" s="15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</row>
    <row r="8" spans="1:131" s="21" customFormat="1" ht="42" hidden="1" customHeight="1" x14ac:dyDescent="0.25">
      <c r="A8" s="194"/>
      <c r="B8" s="199"/>
      <c r="C8" s="194"/>
      <c r="D8" s="200"/>
      <c r="E8" s="194"/>
      <c r="F8" s="200"/>
      <c r="G8" s="194"/>
      <c r="H8" s="194"/>
      <c r="I8" s="194"/>
      <c r="J8" s="194"/>
      <c r="K8" s="194"/>
      <c r="L8" s="194"/>
      <c r="M8" s="194"/>
      <c r="N8" s="194"/>
      <c r="O8" s="195"/>
      <c r="P8" s="14"/>
      <c r="Q8" s="14"/>
      <c r="R8" s="196"/>
      <c r="S8" s="197"/>
      <c r="T8" s="18"/>
      <c r="U8" s="18"/>
      <c r="V8" s="19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</row>
    <row r="9" spans="1:131" s="30" customFormat="1" x14ac:dyDescent="0.25">
      <c r="A9" s="22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6"/>
      <c r="T9" s="27"/>
      <c r="U9" s="27"/>
      <c r="V9" s="28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</row>
    <row r="10" spans="1:131" s="42" customFormat="1" ht="36" customHeight="1" x14ac:dyDescent="0.25">
      <c r="A10" s="31" t="s">
        <v>25</v>
      </c>
      <c r="B10" s="32" t="s">
        <v>26</v>
      </c>
      <c r="C10" s="33" t="s">
        <v>27</v>
      </c>
      <c r="D10" s="34"/>
      <c r="E10" s="34"/>
      <c r="F10" s="34"/>
      <c r="G10" s="35"/>
      <c r="H10" s="34"/>
      <c r="I10" s="34"/>
      <c r="J10" s="34"/>
      <c r="K10" s="34"/>
      <c r="L10" s="34"/>
      <c r="M10" s="34"/>
      <c r="N10" s="35" t="s">
        <v>28</v>
      </c>
      <c r="O10" s="35"/>
      <c r="P10" s="36" t="s">
        <v>29</v>
      </c>
      <c r="Q10" s="35"/>
      <c r="R10" s="37" t="s">
        <v>30</v>
      </c>
      <c r="S10" s="38">
        <v>238587.95</v>
      </c>
      <c r="T10" s="39">
        <v>237248.93</v>
      </c>
      <c r="U10" s="39">
        <v>71174.679999999993</v>
      </c>
      <c r="V10" s="40">
        <f>T10-U10</f>
        <v>166074.25</v>
      </c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</row>
    <row r="11" spans="1:131" s="51" customFormat="1" ht="36" customHeight="1" x14ac:dyDescent="0.25">
      <c r="A11" s="43" t="s">
        <v>31</v>
      </c>
      <c r="B11" s="44" t="s">
        <v>26</v>
      </c>
      <c r="C11" s="45" t="s">
        <v>32</v>
      </c>
      <c r="D11" s="46"/>
      <c r="E11" s="46"/>
      <c r="F11" s="46"/>
      <c r="G11" s="47"/>
      <c r="H11" s="46"/>
      <c r="I11" s="46"/>
      <c r="J11" s="46"/>
      <c r="K11" s="46"/>
      <c r="L11" s="46"/>
      <c r="M11" s="46"/>
      <c r="N11" s="47" t="s">
        <v>33</v>
      </c>
      <c r="O11" s="47"/>
      <c r="P11" s="48" t="s">
        <v>29</v>
      </c>
      <c r="Q11" s="47"/>
      <c r="R11" s="49" t="s">
        <v>34</v>
      </c>
      <c r="S11" s="50">
        <v>508010.38</v>
      </c>
      <c r="T11" s="39">
        <v>507214.49</v>
      </c>
      <c r="U11" s="39">
        <v>152164.35</v>
      </c>
      <c r="V11" s="40">
        <f t="shared" ref="V11:V45" si="0">T11-U11</f>
        <v>355050.14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</row>
    <row r="12" spans="1:131" s="60" customFormat="1" ht="36" customHeight="1" x14ac:dyDescent="0.25">
      <c r="A12" s="52" t="s">
        <v>35</v>
      </c>
      <c r="B12" s="53" t="s">
        <v>26</v>
      </c>
      <c r="C12" s="54" t="s">
        <v>36</v>
      </c>
      <c r="D12" s="55"/>
      <c r="E12" s="55"/>
      <c r="F12" s="55"/>
      <c r="G12" s="56"/>
      <c r="H12" s="55"/>
      <c r="I12" s="55"/>
      <c r="J12" s="55"/>
      <c r="K12" s="55"/>
      <c r="L12" s="55"/>
      <c r="M12" s="55"/>
      <c r="N12" s="56" t="s">
        <v>33</v>
      </c>
      <c r="O12" s="56"/>
      <c r="P12" s="57" t="s">
        <v>29</v>
      </c>
      <c r="Q12" s="56"/>
      <c r="R12" s="58" t="s">
        <v>37</v>
      </c>
      <c r="S12" s="59">
        <v>565079.07000000007</v>
      </c>
      <c r="T12" s="39">
        <v>561407.31000000006</v>
      </c>
      <c r="U12" s="39">
        <v>168422.19</v>
      </c>
      <c r="V12" s="40">
        <f t="shared" si="0"/>
        <v>392985.12000000005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</row>
    <row r="13" spans="1:131" s="60" customFormat="1" ht="36" customHeight="1" x14ac:dyDescent="0.25">
      <c r="A13" s="52" t="s">
        <v>35</v>
      </c>
      <c r="B13" s="53" t="s">
        <v>26</v>
      </c>
      <c r="C13" s="61" t="s">
        <v>38</v>
      </c>
      <c r="D13" s="55"/>
      <c r="E13" s="55"/>
      <c r="F13" s="55"/>
      <c r="G13" s="56"/>
      <c r="H13" s="55"/>
      <c r="I13" s="55"/>
      <c r="J13" s="55"/>
      <c r="K13" s="55"/>
      <c r="L13" s="55"/>
      <c r="M13" s="55"/>
      <c r="N13" s="56" t="s">
        <v>33</v>
      </c>
      <c r="O13" s="56"/>
      <c r="P13" s="57" t="s">
        <v>29</v>
      </c>
      <c r="Q13" s="56"/>
      <c r="R13" s="58" t="s">
        <v>39</v>
      </c>
      <c r="S13" s="59">
        <v>205592.21000000002</v>
      </c>
      <c r="T13" s="39">
        <v>204410.26</v>
      </c>
      <c r="U13" s="39">
        <v>61323.07</v>
      </c>
      <c r="V13" s="40">
        <f t="shared" si="0"/>
        <v>143087.19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</row>
    <row r="14" spans="1:131" s="63" customFormat="1" ht="36" customHeight="1" x14ac:dyDescent="0.25">
      <c r="A14" s="52" t="s">
        <v>35</v>
      </c>
      <c r="B14" s="53" t="s">
        <v>26</v>
      </c>
      <c r="C14" s="54" t="s">
        <v>40</v>
      </c>
      <c r="D14" s="55"/>
      <c r="E14" s="55"/>
      <c r="F14" s="55"/>
      <c r="G14" s="56"/>
      <c r="H14" s="55"/>
      <c r="I14" s="55"/>
      <c r="J14" s="55"/>
      <c r="K14" s="55"/>
      <c r="L14" s="55"/>
      <c r="M14" s="55"/>
      <c r="N14" s="56" t="s">
        <v>33</v>
      </c>
      <c r="O14" s="56"/>
      <c r="P14" s="57" t="s">
        <v>29</v>
      </c>
      <c r="Q14" s="56"/>
      <c r="R14" s="58" t="s">
        <v>41</v>
      </c>
      <c r="S14" s="59">
        <v>336844.56</v>
      </c>
      <c r="T14" s="39">
        <v>335878.22</v>
      </c>
      <c r="U14" s="39">
        <v>100763.46</v>
      </c>
      <c r="V14" s="40">
        <f t="shared" si="0"/>
        <v>235114.75999999995</v>
      </c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</row>
    <row r="15" spans="1:131" s="60" customFormat="1" ht="26.25" customHeight="1" x14ac:dyDescent="0.25">
      <c r="A15" s="52" t="s">
        <v>35</v>
      </c>
      <c r="B15" s="53" t="s">
        <v>26</v>
      </c>
      <c r="C15" s="54" t="s">
        <v>42</v>
      </c>
      <c r="D15" s="55"/>
      <c r="E15" s="55"/>
      <c r="F15" s="55"/>
      <c r="G15" s="56"/>
      <c r="H15" s="55"/>
      <c r="I15" s="55"/>
      <c r="J15" s="55"/>
      <c r="K15" s="55"/>
      <c r="L15" s="55"/>
      <c r="M15" s="55"/>
      <c r="N15" s="56" t="s">
        <v>33</v>
      </c>
      <c r="O15" s="57"/>
      <c r="P15" s="57" t="s">
        <v>29</v>
      </c>
      <c r="Q15" s="57"/>
      <c r="R15" s="58" t="s">
        <v>43</v>
      </c>
      <c r="S15" s="59">
        <v>180586.88</v>
      </c>
      <c r="T15" s="39">
        <v>180196.08</v>
      </c>
      <c r="U15" s="39">
        <v>54058.82</v>
      </c>
      <c r="V15" s="40">
        <f t="shared" si="0"/>
        <v>126137.25999999998</v>
      </c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</row>
    <row r="16" spans="1:131" s="64" customFormat="1" ht="26.25" customHeight="1" x14ac:dyDescent="0.2">
      <c r="A16" s="52" t="s">
        <v>35</v>
      </c>
      <c r="B16" s="53" t="s">
        <v>26</v>
      </c>
      <c r="C16" s="54" t="s">
        <v>44</v>
      </c>
      <c r="D16" s="55"/>
      <c r="E16" s="55"/>
      <c r="F16" s="55"/>
      <c r="G16" s="56"/>
      <c r="H16" s="55"/>
      <c r="I16" s="55"/>
      <c r="J16" s="55"/>
      <c r="K16" s="55"/>
      <c r="L16" s="55"/>
      <c r="M16" s="55"/>
      <c r="N16" s="56" t="s">
        <v>33</v>
      </c>
      <c r="O16" s="57"/>
      <c r="P16" s="57" t="s">
        <v>29</v>
      </c>
      <c r="Q16" s="57"/>
      <c r="R16" s="58" t="s">
        <v>45</v>
      </c>
      <c r="S16" s="59">
        <v>399287.24</v>
      </c>
      <c r="T16" s="39">
        <v>397578.2</v>
      </c>
      <c r="U16" s="39">
        <v>119237.46</v>
      </c>
      <c r="V16" s="40">
        <f t="shared" si="0"/>
        <v>278340.74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</row>
    <row r="17" spans="1:131" s="75" customFormat="1" ht="36" customHeight="1" x14ac:dyDescent="0.25">
      <c r="A17" s="65" t="s">
        <v>46</v>
      </c>
      <c r="B17" s="66" t="s">
        <v>26</v>
      </c>
      <c r="C17" s="67" t="s">
        <v>47</v>
      </c>
      <c r="D17" s="68"/>
      <c r="E17" s="68"/>
      <c r="F17" s="68"/>
      <c r="G17" s="69"/>
      <c r="H17" s="68"/>
      <c r="I17" s="68"/>
      <c r="J17" s="68"/>
      <c r="K17" s="68"/>
      <c r="L17" s="68"/>
      <c r="M17" s="68"/>
      <c r="N17" s="70" t="s">
        <v>33</v>
      </c>
      <c r="O17" s="69"/>
      <c r="P17" s="71" t="s">
        <v>29</v>
      </c>
      <c r="Q17" s="69"/>
      <c r="R17" s="72" t="s">
        <v>48</v>
      </c>
      <c r="S17" s="73">
        <v>791905.33</v>
      </c>
      <c r="T17" s="39">
        <v>790907.89</v>
      </c>
      <c r="U17" s="39">
        <v>237272.37</v>
      </c>
      <c r="V17" s="40">
        <f t="shared" si="0"/>
        <v>553635.52</v>
      </c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</row>
    <row r="18" spans="1:131" s="51" customFormat="1" ht="36" customHeight="1" x14ac:dyDescent="0.25">
      <c r="A18" s="76" t="s">
        <v>49</v>
      </c>
      <c r="B18" s="44" t="s">
        <v>26</v>
      </c>
      <c r="C18" s="45" t="s">
        <v>32</v>
      </c>
      <c r="D18" s="46"/>
      <c r="E18" s="46"/>
      <c r="F18" s="46"/>
      <c r="G18" s="47"/>
      <c r="H18" s="46"/>
      <c r="I18" s="46"/>
      <c r="J18" s="46"/>
      <c r="K18" s="46"/>
      <c r="L18" s="46"/>
      <c r="M18" s="46"/>
      <c r="N18" s="47" t="s">
        <v>33</v>
      </c>
      <c r="O18" s="47"/>
      <c r="P18" s="47" t="s">
        <v>50</v>
      </c>
      <c r="Q18" s="47"/>
      <c r="R18" s="49" t="s">
        <v>51</v>
      </c>
      <c r="S18" s="50">
        <v>364750.54</v>
      </c>
      <c r="T18" s="39">
        <v>363465.92</v>
      </c>
      <c r="U18" s="39">
        <v>109039.78</v>
      </c>
      <c r="V18" s="40">
        <f t="shared" si="0"/>
        <v>254426.13999999998</v>
      </c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</row>
    <row r="19" spans="1:131" s="86" customFormat="1" ht="36" customHeight="1" x14ac:dyDescent="0.25">
      <c r="A19" s="77" t="s">
        <v>49</v>
      </c>
      <c r="B19" s="78" t="s">
        <v>26</v>
      </c>
      <c r="C19" s="79" t="s">
        <v>52</v>
      </c>
      <c r="D19" s="80"/>
      <c r="E19" s="80"/>
      <c r="F19" s="80"/>
      <c r="G19" s="81"/>
      <c r="H19" s="80"/>
      <c r="I19" s="80"/>
      <c r="J19" s="80"/>
      <c r="K19" s="80"/>
      <c r="L19" s="80"/>
      <c r="M19" s="80"/>
      <c r="N19" s="82" t="s">
        <v>33</v>
      </c>
      <c r="O19" s="81"/>
      <c r="P19" s="81" t="s">
        <v>29</v>
      </c>
      <c r="Q19" s="81"/>
      <c r="R19" s="83" t="s">
        <v>53</v>
      </c>
      <c r="S19" s="84">
        <v>57182.879999999997</v>
      </c>
      <c r="T19" s="39">
        <v>57103.77</v>
      </c>
      <c r="U19" s="39">
        <v>17131.130999999998</v>
      </c>
      <c r="V19" s="40">
        <f t="shared" si="0"/>
        <v>39972.638999999996</v>
      </c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</row>
    <row r="20" spans="1:131" s="89" customFormat="1" ht="36" customHeight="1" x14ac:dyDescent="0.25">
      <c r="A20" s="77" t="s">
        <v>49</v>
      </c>
      <c r="B20" s="78" t="s">
        <v>26</v>
      </c>
      <c r="C20" s="87" t="s">
        <v>54</v>
      </c>
      <c r="D20" s="88"/>
      <c r="E20" s="88"/>
      <c r="F20" s="88"/>
      <c r="G20" s="82"/>
      <c r="H20" s="88"/>
      <c r="I20" s="88"/>
      <c r="J20" s="88"/>
      <c r="K20" s="88"/>
      <c r="L20" s="88"/>
      <c r="M20" s="88"/>
      <c r="N20" s="82" t="s">
        <v>33</v>
      </c>
      <c r="O20" s="82"/>
      <c r="P20" s="81" t="s">
        <v>29</v>
      </c>
      <c r="Q20" s="82"/>
      <c r="R20" s="83" t="s">
        <v>55</v>
      </c>
      <c r="S20" s="84">
        <v>57182.879999999997</v>
      </c>
      <c r="T20" s="39">
        <v>57103.77</v>
      </c>
      <c r="U20" s="39">
        <v>17131.130999999998</v>
      </c>
      <c r="V20" s="40">
        <f t="shared" si="0"/>
        <v>39972.638999999996</v>
      </c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</row>
    <row r="21" spans="1:131" s="89" customFormat="1" ht="36" customHeight="1" x14ac:dyDescent="0.25">
      <c r="A21" s="77" t="s">
        <v>49</v>
      </c>
      <c r="B21" s="78" t="s">
        <v>26</v>
      </c>
      <c r="C21" s="87" t="s">
        <v>40</v>
      </c>
      <c r="D21" s="88"/>
      <c r="E21" s="88"/>
      <c r="F21" s="88"/>
      <c r="G21" s="82"/>
      <c r="H21" s="88"/>
      <c r="I21" s="88"/>
      <c r="J21" s="88"/>
      <c r="K21" s="88"/>
      <c r="L21" s="88"/>
      <c r="M21" s="88"/>
      <c r="N21" s="82" t="s">
        <v>33</v>
      </c>
      <c r="O21" s="82"/>
      <c r="P21" s="82" t="s">
        <v>29</v>
      </c>
      <c r="Q21" s="82"/>
      <c r="R21" s="83" t="s">
        <v>56</v>
      </c>
      <c r="S21" s="84">
        <v>228731.51999999999</v>
      </c>
      <c r="T21" s="39">
        <v>227295.4</v>
      </c>
      <c r="U21" s="39">
        <v>68188.62</v>
      </c>
      <c r="V21" s="40">
        <f t="shared" si="0"/>
        <v>159106.78</v>
      </c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</row>
    <row r="22" spans="1:131" s="89" customFormat="1" ht="35.25" customHeight="1" x14ac:dyDescent="0.25">
      <c r="A22" s="77" t="s">
        <v>49</v>
      </c>
      <c r="B22" s="78" t="s">
        <v>26</v>
      </c>
      <c r="C22" s="79" t="s">
        <v>57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82" t="s">
        <v>33</v>
      </c>
      <c r="O22" s="82"/>
      <c r="P22" s="82" t="s">
        <v>29</v>
      </c>
      <c r="Q22" s="82"/>
      <c r="R22" s="83" t="s">
        <v>58</v>
      </c>
      <c r="S22" s="84">
        <v>114365.75999999999</v>
      </c>
      <c r="T22" s="39">
        <v>113647.7</v>
      </c>
      <c r="U22" s="39">
        <v>57182.879999999997</v>
      </c>
      <c r="V22" s="40">
        <f t="shared" si="0"/>
        <v>56464.82</v>
      </c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</row>
    <row r="23" spans="1:131" s="89" customFormat="1" ht="35.25" customHeight="1" x14ac:dyDescent="0.25">
      <c r="A23" s="77" t="s">
        <v>49</v>
      </c>
      <c r="B23" s="78" t="s">
        <v>26</v>
      </c>
      <c r="C23" s="79" t="s">
        <v>59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82" t="s">
        <v>33</v>
      </c>
      <c r="O23" s="82"/>
      <c r="P23" s="81" t="s">
        <v>29</v>
      </c>
      <c r="Q23" s="82"/>
      <c r="R23" s="83" t="s">
        <v>60</v>
      </c>
      <c r="S23" s="84">
        <v>57182.879999999997</v>
      </c>
      <c r="T23" s="39">
        <v>56823.85</v>
      </c>
      <c r="U23" s="39">
        <v>17047.154999999999</v>
      </c>
      <c r="V23" s="40">
        <f t="shared" si="0"/>
        <v>39776.695</v>
      </c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</row>
    <row r="24" spans="1:131" s="89" customFormat="1" ht="35.25" customHeight="1" x14ac:dyDescent="0.25">
      <c r="A24" s="77" t="s">
        <v>49</v>
      </c>
      <c r="B24" s="78" t="s">
        <v>26</v>
      </c>
      <c r="C24" s="79" t="s">
        <v>61</v>
      </c>
      <c r="D24" s="88"/>
      <c r="E24" s="88"/>
      <c r="F24" s="88"/>
      <c r="G24" s="82"/>
      <c r="H24" s="88"/>
      <c r="I24" s="88"/>
      <c r="J24" s="88"/>
      <c r="K24" s="88"/>
      <c r="L24" s="88"/>
      <c r="M24" s="88"/>
      <c r="N24" s="82" t="s">
        <v>33</v>
      </c>
      <c r="O24" s="82"/>
      <c r="P24" s="82" t="s">
        <v>29</v>
      </c>
      <c r="Q24" s="82"/>
      <c r="R24" s="83" t="s">
        <v>62</v>
      </c>
      <c r="S24" s="84">
        <v>400280.16</v>
      </c>
      <c r="T24" s="39">
        <v>397766.84</v>
      </c>
      <c r="U24" s="39">
        <v>229456.26199999999</v>
      </c>
      <c r="V24" s="40">
        <f t="shared" si="0"/>
        <v>168310.57800000004</v>
      </c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</row>
    <row r="25" spans="1:131" s="89" customFormat="1" ht="35.25" customHeight="1" x14ac:dyDescent="0.25">
      <c r="A25" s="77" t="s">
        <v>49</v>
      </c>
      <c r="B25" s="78" t="s">
        <v>26</v>
      </c>
      <c r="C25" s="79" t="s">
        <v>38</v>
      </c>
      <c r="D25" s="88"/>
      <c r="E25" s="88"/>
      <c r="F25" s="88"/>
      <c r="G25" s="82"/>
      <c r="H25" s="88"/>
      <c r="I25" s="88"/>
      <c r="J25" s="88"/>
      <c r="K25" s="88"/>
      <c r="L25" s="88"/>
      <c r="M25" s="88"/>
      <c r="N25" s="82" t="s">
        <v>33</v>
      </c>
      <c r="O25" s="82"/>
      <c r="P25" s="82" t="s">
        <v>29</v>
      </c>
      <c r="Q25" s="82"/>
      <c r="R25" s="83" t="s">
        <v>63</v>
      </c>
      <c r="S25" s="84">
        <v>114365.75999999999</v>
      </c>
      <c r="T25" s="39">
        <v>114207.54</v>
      </c>
      <c r="U25" s="39">
        <v>34262.261999999995</v>
      </c>
      <c r="V25" s="40">
        <f t="shared" si="0"/>
        <v>79945.277999999991</v>
      </c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</row>
    <row r="26" spans="1:131" s="89" customFormat="1" ht="35.25" customHeight="1" x14ac:dyDescent="0.25">
      <c r="A26" s="77" t="s">
        <v>49</v>
      </c>
      <c r="B26" s="78" t="s">
        <v>26</v>
      </c>
      <c r="C26" s="79" t="s">
        <v>64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82" t="s">
        <v>33</v>
      </c>
      <c r="O26" s="82"/>
      <c r="P26" s="82" t="s">
        <v>29</v>
      </c>
      <c r="Q26" s="82"/>
      <c r="R26" s="83" t="s">
        <v>65</v>
      </c>
      <c r="S26" s="84">
        <v>57182.879999999997</v>
      </c>
      <c r="T26" s="39">
        <v>57103.77</v>
      </c>
      <c r="U26" s="39">
        <v>17131.130999999998</v>
      </c>
      <c r="V26" s="40">
        <f t="shared" si="0"/>
        <v>39972.638999999996</v>
      </c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</row>
    <row r="27" spans="1:131" s="89" customFormat="1" ht="35.25" customHeight="1" x14ac:dyDescent="0.25">
      <c r="A27" s="77" t="s">
        <v>49</v>
      </c>
      <c r="B27" s="78" t="s">
        <v>26</v>
      </c>
      <c r="C27" s="79" t="s">
        <v>66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82" t="s">
        <v>33</v>
      </c>
      <c r="O27" s="82"/>
      <c r="P27" s="82" t="s">
        <v>29</v>
      </c>
      <c r="Q27" s="82"/>
      <c r="R27" s="83" t="s">
        <v>67</v>
      </c>
      <c r="S27" s="84">
        <v>343097.28</v>
      </c>
      <c r="T27" s="39">
        <v>342622.62</v>
      </c>
      <c r="U27" s="39">
        <v>102786.78599999999</v>
      </c>
      <c r="V27" s="40">
        <f t="shared" si="0"/>
        <v>239835.834</v>
      </c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</row>
    <row r="28" spans="1:131" s="89" customFormat="1" ht="35.25" customHeight="1" x14ac:dyDescent="0.25">
      <c r="A28" s="77" t="s">
        <v>49</v>
      </c>
      <c r="B28" s="78" t="s">
        <v>26</v>
      </c>
      <c r="C28" s="79" t="s">
        <v>68</v>
      </c>
      <c r="D28" s="88"/>
      <c r="E28" s="88"/>
      <c r="F28" s="88"/>
      <c r="G28" s="82"/>
      <c r="H28" s="88"/>
      <c r="I28" s="88"/>
      <c r="J28" s="88"/>
      <c r="K28" s="88"/>
      <c r="L28" s="88"/>
      <c r="M28" s="88"/>
      <c r="N28" s="82" t="s">
        <v>33</v>
      </c>
      <c r="O28" s="82"/>
      <c r="P28" s="82" t="s">
        <v>29</v>
      </c>
      <c r="Q28" s="82"/>
      <c r="R28" s="83" t="s">
        <v>69</v>
      </c>
      <c r="S28" s="84">
        <v>57182.879999999997</v>
      </c>
      <c r="T28" s="39">
        <v>57103.77</v>
      </c>
      <c r="U28" s="39">
        <v>17131.130999999998</v>
      </c>
      <c r="V28" s="40">
        <f t="shared" si="0"/>
        <v>39972.638999999996</v>
      </c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</row>
    <row r="29" spans="1:131" s="89" customFormat="1" ht="35.25" customHeight="1" x14ac:dyDescent="0.25">
      <c r="A29" s="77" t="s">
        <v>49</v>
      </c>
      <c r="B29" s="78" t="s">
        <v>26</v>
      </c>
      <c r="C29" s="79" t="s">
        <v>70</v>
      </c>
      <c r="D29" s="88"/>
      <c r="E29" s="88"/>
      <c r="F29" s="88"/>
      <c r="G29" s="82"/>
      <c r="H29" s="88"/>
      <c r="I29" s="88"/>
      <c r="J29" s="88"/>
      <c r="K29" s="88"/>
      <c r="L29" s="88"/>
      <c r="M29" s="88"/>
      <c r="N29" s="82" t="s">
        <v>33</v>
      </c>
      <c r="O29" s="82"/>
      <c r="P29" s="82" t="s">
        <v>29</v>
      </c>
      <c r="Q29" s="82"/>
      <c r="R29" s="83" t="s">
        <v>71</v>
      </c>
      <c r="S29" s="84">
        <v>171548.64</v>
      </c>
      <c r="T29" s="39">
        <v>171311.31</v>
      </c>
      <c r="U29" s="39">
        <v>51393.392999999996</v>
      </c>
      <c r="V29" s="40">
        <f t="shared" si="0"/>
        <v>119917.917</v>
      </c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</row>
    <row r="30" spans="1:131" s="89" customFormat="1" ht="35.25" customHeight="1" x14ac:dyDescent="0.25">
      <c r="A30" s="77" t="s">
        <v>49</v>
      </c>
      <c r="B30" s="78" t="s">
        <v>26</v>
      </c>
      <c r="C30" s="79" t="s">
        <v>72</v>
      </c>
      <c r="D30" s="88"/>
      <c r="E30" s="88"/>
      <c r="F30" s="88"/>
      <c r="G30" s="82"/>
      <c r="H30" s="88"/>
      <c r="I30" s="88"/>
      <c r="J30" s="88"/>
      <c r="K30" s="88"/>
      <c r="L30" s="88"/>
      <c r="M30" s="88"/>
      <c r="N30" s="82" t="s">
        <v>33</v>
      </c>
      <c r="O30" s="82"/>
      <c r="P30" s="82" t="s">
        <v>29</v>
      </c>
      <c r="Q30" s="82"/>
      <c r="R30" s="83" t="s">
        <v>73</v>
      </c>
      <c r="S30" s="84">
        <v>114365.75999999999</v>
      </c>
      <c r="T30" s="39">
        <v>114207.54</v>
      </c>
      <c r="U30" s="39">
        <v>34262.261999999995</v>
      </c>
      <c r="V30" s="40">
        <f t="shared" si="0"/>
        <v>79945.277999999991</v>
      </c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</row>
    <row r="31" spans="1:131" s="89" customFormat="1" ht="45.75" customHeight="1" x14ac:dyDescent="0.25">
      <c r="A31" s="77" t="s">
        <v>49</v>
      </c>
      <c r="B31" s="78" t="s">
        <v>26</v>
      </c>
      <c r="C31" s="91" t="s">
        <v>74</v>
      </c>
      <c r="D31" s="88"/>
      <c r="E31" s="88"/>
      <c r="F31" s="88"/>
      <c r="G31" s="82"/>
      <c r="H31" s="88"/>
      <c r="I31" s="88"/>
      <c r="J31" s="88"/>
      <c r="K31" s="88"/>
      <c r="L31" s="88"/>
      <c r="M31" s="88"/>
      <c r="N31" s="82" t="s">
        <v>33</v>
      </c>
      <c r="O31" s="82"/>
      <c r="P31" s="82" t="s">
        <v>29</v>
      </c>
      <c r="Q31" s="82"/>
      <c r="R31" s="83" t="s">
        <v>75</v>
      </c>
      <c r="S31" s="84">
        <v>57182.879999999997</v>
      </c>
      <c r="T31" s="39">
        <v>56823.85</v>
      </c>
      <c r="U31" s="39">
        <v>28591.445</v>
      </c>
      <c r="V31" s="40">
        <f t="shared" si="0"/>
        <v>28232.404999999999</v>
      </c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</row>
    <row r="32" spans="1:131" s="89" customFormat="1" ht="35.25" customHeight="1" x14ac:dyDescent="0.25">
      <c r="A32" s="77" t="s">
        <v>49</v>
      </c>
      <c r="B32" s="78" t="s">
        <v>26</v>
      </c>
      <c r="C32" s="79" t="s">
        <v>76</v>
      </c>
      <c r="D32" s="88"/>
      <c r="E32" s="88"/>
      <c r="F32" s="88"/>
      <c r="G32" s="82"/>
      <c r="H32" s="88"/>
      <c r="I32" s="88"/>
      <c r="J32" s="88"/>
      <c r="K32" s="88"/>
      <c r="L32" s="88"/>
      <c r="M32" s="88"/>
      <c r="N32" s="82" t="s">
        <v>33</v>
      </c>
      <c r="O32" s="82"/>
      <c r="P32" s="82" t="s">
        <v>29</v>
      </c>
      <c r="Q32" s="82"/>
      <c r="R32" s="83" t="s">
        <v>77</v>
      </c>
      <c r="S32" s="84">
        <v>171548.64</v>
      </c>
      <c r="T32" s="39">
        <v>170471.55</v>
      </c>
      <c r="U32" s="39">
        <v>51141.464999999997</v>
      </c>
      <c r="V32" s="40">
        <f t="shared" si="0"/>
        <v>119330.08499999999</v>
      </c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</row>
    <row r="33" spans="1:131" s="89" customFormat="1" ht="35.25" customHeight="1" x14ac:dyDescent="0.25">
      <c r="A33" s="77" t="s">
        <v>49</v>
      </c>
      <c r="B33" s="78" t="s">
        <v>26</v>
      </c>
      <c r="C33" s="79" t="s">
        <v>78</v>
      </c>
      <c r="D33" s="88"/>
      <c r="E33" s="88"/>
      <c r="F33" s="88"/>
      <c r="G33" s="82"/>
      <c r="H33" s="88"/>
      <c r="I33" s="88"/>
      <c r="J33" s="88"/>
      <c r="K33" s="88"/>
      <c r="L33" s="88"/>
      <c r="M33" s="88"/>
      <c r="N33" s="82" t="s">
        <v>33</v>
      </c>
      <c r="O33" s="82"/>
      <c r="P33" s="82" t="s">
        <v>29</v>
      </c>
      <c r="Q33" s="82"/>
      <c r="R33" s="83" t="s">
        <v>79</v>
      </c>
      <c r="S33" s="84">
        <v>114365.75999999999</v>
      </c>
      <c r="T33" s="39">
        <v>113647.7</v>
      </c>
      <c r="U33" s="39">
        <v>57182.879999999997</v>
      </c>
      <c r="V33" s="40">
        <f t="shared" si="0"/>
        <v>56464.82</v>
      </c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</row>
    <row r="34" spans="1:131" s="89" customFormat="1" ht="35.25" customHeight="1" x14ac:dyDescent="0.25">
      <c r="A34" s="77" t="s">
        <v>49</v>
      </c>
      <c r="B34" s="78" t="s">
        <v>26</v>
      </c>
      <c r="C34" s="79" t="s">
        <v>47</v>
      </c>
      <c r="D34" s="88"/>
      <c r="E34" s="88"/>
      <c r="F34" s="88"/>
      <c r="G34" s="82"/>
      <c r="H34" s="88"/>
      <c r="I34" s="88"/>
      <c r="J34" s="88"/>
      <c r="K34" s="88"/>
      <c r="L34" s="88"/>
      <c r="M34" s="88"/>
      <c r="N34" s="82" t="s">
        <v>33</v>
      </c>
      <c r="O34" s="82"/>
      <c r="P34" s="82" t="s">
        <v>29</v>
      </c>
      <c r="Q34" s="82"/>
      <c r="R34" s="83" t="s">
        <v>80</v>
      </c>
      <c r="S34" s="84">
        <v>171548.64</v>
      </c>
      <c r="T34" s="39">
        <v>171311.31</v>
      </c>
      <c r="U34" s="39">
        <v>51393.392999999996</v>
      </c>
      <c r="V34" s="40">
        <f t="shared" si="0"/>
        <v>119917.917</v>
      </c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</row>
    <row r="35" spans="1:131" s="89" customFormat="1" ht="35.25" customHeight="1" x14ac:dyDescent="0.25">
      <c r="A35" s="77" t="s">
        <v>49</v>
      </c>
      <c r="B35" s="78" t="s">
        <v>26</v>
      </c>
      <c r="C35" s="79" t="s">
        <v>81</v>
      </c>
      <c r="D35" s="88"/>
      <c r="E35" s="88"/>
      <c r="F35" s="88"/>
      <c r="G35" s="82"/>
      <c r="H35" s="88"/>
      <c r="I35" s="88"/>
      <c r="J35" s="88"/>
      <c r="K35" s="88"/>
      <c r="L35" s="88"/>
      <c r="M35" s="88"/>
      <c r="N35" s="82" t="s">
        <v>33</v>
      </c>
      <c r="O35" s="82"/>
      <c r="P35" s="82" t="s">
        <v>29</v>
      </c>
      <c r="Q35" s="82"/>
      <c r="R35" s="83" t="s">
        <v>82</v>
      </c>
      <c r="S35" s="84">
        <v>114365.75999999999</v>
      </c>
      <c r="T35" s="39">
        <v>113647.7</v>
      </c>
      <c r="U35" s="39">
        <v>57182.879999999997</v>
      </c>
      <c r="V35" s="40">
        <f t="shared" si="0"/>
        <v>56464.82</v>
      </c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</row>
    <row r="36" spans="1:131" s="89" customFormat="1" ht="35.25" customHeight="1" x14ac:dyDescent="0.25">
      <c r="A36" s="77" t="s">
        <v>49</v>
      </c>
      <c r="B36" s="78" t="s">
        <v>26</v>
      </c>
      <c r="C36" s="79" t="s">
        <v>83</v>
      </c>
      <c r="D36" s="88"/>
      <c r="E36" s="88"/>
      <c r="F36" s="88"/>
      <c r="G36" s="82"/>
      <c r="H36" s="88"/>
      <c r="I36" s="88"/>
      <c r="J36" s="88"/>
      <c r="K36" s="88"/>
      <c r="L36" s="88"/>
      <c r="M36" s="88"/>
      <c r="N36" s="82" t="s">
        <v>33</v>
      </c>
      <c r="O36" s="81"/>
      <c r="P36" s="81" t="s">
        <v>29</v>
      </c>
      <c r="Q36" s="81"/>
      <c r="R36" s="83" t="s">
        <v>84</v>
      </c>
      <c r="S36" s="84">
        <v>57182.879999999997</v>
      </c>
      <c r="T36" s="39">
        <v>56823.85</v>
      </c>
      <c r="U36" s="39">
        <v>17047.154999999999</v>
      </c>
      <c r="V36" s="40">
        <f t="shared" si="0"/>
        <v>39776.695</v>
      </c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</row>
    <row r="37" spans="1:131" s="89" customFormat="1" ht="35.25" customHeight="1" x14ac:dyDescent="0.25">
      <c r="A37" s="77" t="s">
        <v>49</v>
      </c>
      <c r="B37" s="78" t="s">
        <v>26</v>
      </c>
      <c r="C37" s="79" t="s">
        <v>85</v>
      </c>
      <c r="D37" s="88"/>
      <c r="E37" s="88"/>
      <c r="F37" s="88"/>
      <c r="G37" s="82"/>
      <c r="H37" s="88"/>
      <c r="I37" s="88"/>
      <c r="J37" s="88"/>
      <c r="K37" s="88"/>
      <c r="L37" s="88"/>
      <c r="M37" s="88"/>
      <c r="N37" s="82" t="s">
        <v>33</v>
      </c>
      <c r="O37" s="82"/>
      <c r="P37" s="82" t="s">
        <v>29</v>
      </c>
      <c r="Q37" s="82"/>
      <c r="R37" s="83" t="s">
        <v>86</v>
      </c>
      <c r="S37" s="84">
        <v>57182.879999999997</v>
      </c>
      <c r="T37" s="39">
        <v>56823.85</v>
      </c>
      <c r="U37" s="39">
        <v>17047.154999999999</v>
      </c>
      <c r="V37" s="40">
        <f t="shared" si="0"/>
        <v>39776.695</v>
      </c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</row>
    <row r="38" spans="1:131" s="99" customFormat="1" ht="35.25" customHeight="1" x14ac:dyDescent="0.25">
      <c r="A38" s="92" t="s">
        <v>87</v>
      </c>
      <c r="B38" s="93" t="s">
        <v>26</v>
      </c>
      <c r="C38" s="94" t="s">
        <v>88</v>
      </c>
      <c r="D38" s="95"/>
      <c r="E38" s="95"/>
      <c r="F38" s="95"/>
      <c r="G38" s="96"/>
      <c r="H38" s="95"/>
      <c r="I38" s="95"/>
      <c r="J38" s="95"/>
      <c r="K38" s="95"/>
      <c r="L38" s="95"/>
      <c r="M38" s="95"/>
      <c r="N38" s="96" t="s">
        <v>89</v>
      </c>
      <c r="O38" s="96"/>
      <c r="P38" s="96"/>
      <c r="Q38" s="96"/>
      <c r="R38" s="97" t="s">
        <v>90</v>
      </c>
      <c r="S38" s="98">
        <v>114365.75999999999</v>
      </c>
      <c r="T38" s="39">
        <v>114095.49</v>
      </c>
      <c r="U38" s="39">
        <v>0</v>
      </c>
      <c r="V38" s="40">
        <f t="shared" si="0"/>
        <v>114095.49</v>
      </c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</row>
    <row r="39" spans="1:131" s="107" customFormat="1" ht="26.25" customHeight="1" x14ac:dyDescent="0.25">
      <c r="A39" s="100" t="s">
        <v>91</v>
      </c>
      <c r="B39" s="101" t="s">
        <v>26</v>
      </c>
      <c r="C39" s="102" t="s">
        <v>92</v>
      </c>
      <c r="D39" s="103"/>
      <c r="E39" s="103"/>
      <c r="F39" s="103"/>
      <c r="G39" s="100"/>
      <c r="H39" s="103"/>
      <c r="I39" s="103"/>
      <c r="J39" s="103"/>
      <c r="K39" s="103"/>
      <c r="L39" s="103"/>
      <c r="M39" s="103"/>
      <c r="N39" s="100" t="s">
        <v>93</v>
      </c>
      <c r="O39" s="100"/>
      <c r="P39" s="104" t="s">
        <v>94</v>
      </c>
      <c r="Q39" s="100"/>
      <c r="R39" s="105" t="s">
        <v>95</v>
      </c>
      <c r="S39" s="106">
        <v>2000000</v>
      </c>
      <c r="T39" s="39">
        <v>1999791.28</v>
      </c>
      <c r="U39" s="39">
        <v>1048683.6600000001</v>
      </c>
      <c r="V39" s="40">
        <f t="shared" si="0"/>
        <v>951107.61999999988</v>
      </c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</row>
    <row r="40" spans="1:131" s="107" customFormat="1" ht="26.25" customHeight="1" x14ac:dyDescent="0.25">
      <c r="A40" s="100" t="s">
        <v>91</v>
      </c>
      <c r="B40" s="101" t="s">
        <v>26</v>
      </c>
      <c r="C40" s="102" t="s">
        <v>96</v>
      </c>
      <c r="D40" s="103"/>
      <c r="E40" s="103"/>
      <c r="F40" s="103"/>
      <c r="G40" s="100"/>
      <c r="H40" s="103"/>
      <c r="I40" s="103"/>
      <c r="J40" s="103"/>
      <c r="K40" s="103"/>
      <c r="L40" s="103"/>
      <c r="M40" s="103"/>
      <c r="N40" s="100" t="s">
        <v>93</v>
      </c>
      <c r="O40" s="100"/>
      <c r="P40" s="108" t="s">
        <v>94</v>
      </c>
      <c r="Q40" s="100"/>
      <c r="R40" s="105" t="s">
        <v>97</v>
      </c>
      <c r="S40" s="106">
        <v>2500000</v>
      </c>
      <c r="T40" s="39">
        <v>2499022.19</v>
      </c>
      <c r="U40" s="39">
        <v>1386869.27</v>
      </c>
      <c r="V40" s="40">
        <f t="shared" si="0"/>
        <v>1112152.92</v>
      </c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</row>
    <row r="41" spans="1:131" s="118" customFormat="1" ht="26.25" customHeight="1" x14ac:dyDescent="0.25">
      <c r="A41" s="109" t="s">
        <v>98</v>
      </c>
      <c r="B41" s="110" t="s">
        <v>26</v>
      </c>
      <c r="C41" s="111" t="s">
        <v>44</v>
      </c>
      <c r="D41" s="112"/>
      <c r="E41" s="112"/>
      <c r="F41" s="112"/>
      <c r="G41" s="113"/>
      <c r="H41" s="112"/>
      <c r="I41" s="112"/>
      <c r="J41" s="112"/>
      <c r="K41" s="112"/>
      <c r="L41" s="112"/>
      <c r="M41" s="112"/>
      <c r="N41" s="114" t="s">
        <v>99</v>
      </c>
      <c r="O41" s="113"/>
      <c r="P41" s="115"/>
      <c r="Q41" s="113"/>
      <c r="R41" s="116" t="s">
        <v>100</v>
      </c>
      <c r="S41" s="117">
        <v>1340196.6000000001</v>
      </c>
      <c r="T41" s="39">
        <v>1340098.3</v>
      </c>
      <c r="U41" s="39">
        <v>402029.49</v>
      </c>
      <c r="V41" s="40">
        <f t="shared" si="0"/>
        <v>938068.81</v>
      </c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</row>
    <row r="42" spans="1:131" s="99" customFormat="1" ht="30.75" customHeight="1" x14ac:dyDescent="0.25">
      <c r="A42" s="92" t="s">
        <v>101</v>
      </c>
      <c r="B42" s="93" t="s">
        <v>26</v>
      </c>
      <c r="C42" s="119" t="s">
        <v>40</v>
      </c>
      <c r="D42" s="95"/>
      <c r="E42" s="95"/>
      <c r="F42" s="95"/>
      <c r="G42" s="96"/>
      <c r="H42" s="95"/>
      <c r="I42" s="95"/>
      <c r="J42" s="95"/>
      <c r="K42" s="95"/>
      <c r="L42" s="95"/>
      <c r="M42" s="95"/>
      <c r="N42" s="96" t="s">
        <v>102</v>
      </c>
      <c r="O42" s="120"/>
      <c r="P42" s="121"/>
      <c r="Q42" s="120"/>
      <c r="R42" s="97" t="s">
        <v>103</v>
      </c>
      <c r="S42" s="98">
        <v>1773486.74</v>
      </c>
      <c r="T42" s="39">
        <v>1772368.27</v>
      </c>
      <c r="U42" s="39">
        <v>905390.30999999994</v>
      </c>
      <c r="V42" s="40">
        <f t="shared" si="0"/>
        <v>866977.96000000008</v>
      </c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</row>
    <row r="43" spans="1:131" s="99" customFormat="1" ht="30.75" customHeight="1" x14ac:dyDescent="0.25">
      <c r="A43" s="92" t="s">
        <v>101</v>
      </c>
      <c r="B43" s="93" t="s">
        <v>26</v>
      </c>
      <c r="C43" s="122" t="s">
        <v>32</v>
      </c>
      <c r="D43" s="95"/>
      <c r="E43" s="95"/>
      <c r="F43" s="95"/>
      <c r="G43" s="96"/>
      <c r="H43" s="95"/>
      <c r="I43" s="95"/>
      <c r="J43" s="95"/>
      <c r="K43" s="95"/>
      <c r="L43" s="95"/>
      <c r="M43" s="95"/>
      <c r="N43" s="96" t="s">
        <v>102</v>
      </c>
      <c r="O43" s="120"/>
      <c r="P43" s="120"/>
      <c r="Q43" s="120"/>
      <c r="R43" s="97" t="s">
        <v>104</v>
      </c>
      <c r="S43" s="98">
        <v>3537612.88</v>
      </c>
      <c r="T43" s="39">
        <v>3537427.4</v>
      </c>
      <c r="U43" s="39">
        <v>2235973.5599999996</v>
      </c>
      <c r="V43" s="40">
        <f t="shared" si="0"/>
        <v>1301453.8400000003</v>
      </c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</row>
    <row r="44" spans="1:131" s="99" customFormat="1" ht="30.75" customHeight="1" x14ac:dyDescent="0.25">
      <c r="A44" s="92" t="s">
        <v>101</v>
      </c>
      <c r="B44" s="93" t="s">
        <v>26</v>
      </c>
      <c r="C44" s="97" t="s">
        <v>72</v>
      </c>
      <c r="D44" s="95"/>
      <c r="E44" s="95"/>
      <c r="F44" s="95"/>
      <c r="G44" s="96"/>
      <c r="H44" s="95"/>
      <c r="I44" s="95"/>
      <c r="J44" s="95"/>
      <c r="K44" s="95"/>
      <c r="L44" s="95"/>
      <c r="M44" s="95"/>
      <c r="N44" s="96" t="s">
        <v>102</v>
      </c>
      <c r="O44" s="120"/>
      <c r="P44" s="120"/>
      <c r="Q44" s="120"/>
      <c r="R44" s="97" t="s">
        <v>105</v>
      </c>
      <c r="S44" s="98">
        <v>1936123.72</v>
      </c>
      <c r="T44" s="39">
        <v>1922671.24</v>
      </c>
      <c r="U44" s="39">
        <v>939218.75</v>
      </c>
      <c r="V44" s="40">
        <f t="shared" si="0"/>
        <v>983452.49</v>
      </c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</row>
    <row r="45" spans="1:131" s="99" customFormat="1" ht="30.75" customHeight="1" x14ac:dyDescent="0.25">
      <c r="A45" s="92" t="s">
        <v>101</v>
      </c>
      <c r="B45" s="93" t="s">
        <v>26</v>
      </c>
      <c r="C45" s="123" t="s">
        <v>74</v>
      </c>
      <c r="D45" s="95"/>
      <c r="E45" s="95"/>
      <c r="F45" s="95"/>
      <c r="G45" s="96"/>
      <c r="H45" s="95"/>
      <c r="I45" s="95"/>
      <c r="J45" s="95"/>
      <c r="K45" s="95"/>
      <c r="L45" s="95"/>
      <c r="M45" s="95"/>
      <c r="N45" s="96" t="s">
        <v>102</v>
      </c>
      <c r="O45" s="120"/>
      <c r="P45" s="120"/>
      <c r="Q45" s="120"/>
      <c r="R45" s="97" t="s">
        <v>106</v>
      </c>
      <c r="S45" s="98">
        <v>737166.05</v>
      </c>
      <c r="T45" s="39">
        <v>736794.11</v>
      </c>
      <c r="U45" s="39">
        <v>471816.11</v>
      </c>
      <c r="V45" s="40">
        <f t="shared" si="0"/>
        <v>264978</v>
      </c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</row>
    <row r="46" spans="1:131" s="132" customFormat="1" ht="26.25" customHeight="1" x14ac:dyDescent="0.25">
      <c r="A46" s="124" t="s">
        <v>107</v>
      </c>
      <c r="B46" s="125" t="s">
        <v>26</v>
      </c>
      <c r="C46" s="126" t="s">
        <v>61</v>
      </c>
      <c r="D46" s="127"/>
      <c r="E46" s="127"/>
      <c r="F46" s="127"/>
      <c r="G46" s="128"/>
      <c r="H46" s="127"/>
      <c r="I46" s="127"/>
      <c r="J46" s="127"/>
      <c r="K46" s="127"/>
      <c r="L46" s="127"/>
      <c r="M46" s="127"/>
      <c r="N46" s="128" t="s">
        <v>108</v>
      </c>
      <c r="O46" s="129"/>
      <c r="P46" s="129" t="s">
        <v>50</v>
      </c>
      <c r="Q46" s="129"/>
      <c r="R46" s="130" t="s">
        <v>109</v>
      </c>
      <c r="S46" s="131">
        <v>91201.97</v>
      </c>
      <c r="T46" s="188">
        <v>545417.44999999995</v>
      </c>
      <c r="U46" s="188">
        <v>359787.27</v>
      </c>
      <c r="V46" s="191">
        <f>T46-U46</f>
        <v>185630.17999999993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</row>
    <row r="47" spans="1:131" s="132" customFormat="1" ht="26.25" customHeight="1" x14ac:dyDescent="0.25">
      <c r="A47" s="124" t="s">
        <v>107</v>
      </c>
      <c r="B47" s="125" t="s">
        <v>26</v>
      </c>
      <c r="C47" s="133" t="s">
        <v>44</v>
      </c>
      <c r="D47" s="134"/>
      <c r="E47" s="134"/>
      <c r="F47" s="134"/>
      <c r="G47" s="135"/>
      <c r="H47" s="134"/>
      <c r="I47" s="134"/>
      <c r="J47" s="134"/>
      <c r="K47" s="134"/>
      <c r="L47" s="134"/>
      <c r="M47" s="134"/>
      <c r="N47" s="135" t="s">
        <v>108</v>
      </c>
      <c r="O47" s="136"/>
      <c r="P47" s="136" t="s">
        <v>50</v>
      </c>
      <c r="Q47" s="136"/>
      <c r="R47" s="130" t="s">
        <v>110</v>
      </c>
      <c r="S47" s="131">
        <v>91201.97</v>
      </c>
      <c r="T47" s="189"/>
      <c r="U47" s="189"/>
      <c r="V47" s="192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</row>
    <row r="48" spans="1:131" s="132" customFormat="1" ht="26.25" customHeight="1" x14ac:dyDescent="0.25">
      <c r="A48" s="124" t="s">
        <v>107</v>
      </c>
      <c r="B48" s="125" t="s">
        <v>26</v>
      </c>
      <c r="C48" s="137" t="s">
        <v>111</v>
      </c>
      <c r="D48" s="127"/>
      <c r="E48" s="127"/>
      <c r="F48" s="127"/>
      <c r="G48" s="128"/>
      <c r="H48" s="127"/>
      <c r="I48" s="127"/>
      <c r="J48" s="127"/>
      <c r="K48" s="127"/>
      <c r="L48" s="127"/>
      <c r="M48" s="127"/>
      <c r="N48" s="135" t="s">
        <v>108</v>
      </c>
      <c r="O48" s="129"/>
      <c r="P48" s="129" t="s">
        <v>50</v>
      </c>
      <c r="Q48" s="129"/>
      <c r="R48" s="130" t="s">
        <v>112</v>
      </c>
      <c r="S48" s="131">
        <v>91201.97</v>
      </c>
      <c r="T48" s="189"/>
      <c r="U48" s="189"/>
      <c r="V48" s="192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</row>
    <row r="49" spans="1:131" s="132" customFormat="1" ht="26.25" customHeight="1" x14ac:dyDescent="0.25">
      <c r="A49" s="124" t="s">
        <v>107</v>
      </c>
      <c r="B49" s="125" t="s">
        <v>26</v>
      </c>
      <c r="C49" s="137" t="s">
        <v>32</v>
      </c>
      <c r="D49" s="127"/>
      <c r="E49" s="127"/>
      <c r="F49" s="127"/>
      <c r="G49" s="128"/>
      <c r="H49" s="127"/>
      <c r="I49" s="127"/>
      <c r="J49" s="127"/>
      <c r="K49" s="127"/>
      <c r="L49" s="127"/>
      <c r="M49" s="127"/>
      <c r="N49" s="135" t="s">
        <v>108</v>
      </c>
      <c r="O49" s="129"/>
      <c r="P49" s="129" t="s">
        <v>29</v>
      </c>
      <c r="Q49" s="129"/>
      <c r="R49" s="130" t="s">
        <v>113</v>
      </c>
      <c r="S49" s="131">
        <v>91201.97</v>
      </c>
      <c r="T49" s="189"/>
      <c r="U49" s="189"/>
      <c r="V49" s="192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</row>
    <row r="50" spans="1:131" s="132" customFormat="1" ht="26.25" customHeight="1" x14ac:dyDescent="0.25">
      <c r="A50" s="124" t="s">
        <v>107</v>
      </c>
      <c r="B50" s="125" t="s">
        <v>26</v>
      </c>
      <c r="C50" s="137" t="s">
        <v>47</v>
      </c>
      <c r="D50" s="127"/>
      <c r="E50" s="127"/>
      <c r="F50" s="127"/>
      <c r="G50" s="128"/>
      <c r="H50" s="127"/>
      <c r="I50" s="127"/>
      <c r="J50" s="127"/>
      <c r="K50" s="127"/>
      <c r="L50" s="127"/>
      <c r="M50" s="127"/>
      <c r="N50" s="135" t="s">
        <v>108</v>
      </c>
      <c r="O50" s="129"/>
      <c r="P50" s="129" t="s">
        <v>29</v>
      </c>
      <c r="Q50" s="129"/>
      <c r="R50" s="130" t="s">
        <v>114</v>
      </c>
      <c r="S50" s="131">
        <v>91201.97</v>
      </c>
      <c r="T50" s="189"/>
      <c r="U50" s="189"/>
      <c r="V50" s="192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</row>
    <row r="51" spans="1:131" s="132" customFormat="1" ht="26.25" customHeight="1" x14ac:dyDescent="0.25">
      <c r="A51" s="124" t="s">
        <v>107</v>
      </c>
      <c r="B51" s="125" t="s">
        <v>26</v>
      </c>
      <c r="C51" s="138" t="s">
        <v>81</v>
      </c>
      <c r="D51" s="127"/>
      <c r="E51" s="127"/>
      <c r="F51" s="127"/>
      <c r="G51" s="128"/>
      <c r="H51" s="127"/>
      <c r="I51" s="127"/>
      <c r="J51" s="127"/>
      <c r="K51" s="127"/>
      <c r="L51" s="127"/>
      <c r="M51" s="127"/>
      <c r="N51" s="135" t="s">
        <v>108</v>
      </c>
      <c r="O51" s="129"/>
      <c r="P51" s="129" t="s">
        <v>29</v>
      </c>
      <c r="Q51" s="129"/>
      <c r="R51" s="130" t="s">
        <v>115</v>
      </c>
      <c r="S51" s="131">
        <v>91201.97</v>
      </c>
      <c r="T51" s="190"/>
      <c r="U51" s="190"/>
      <c r="V51" s="193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</row>
    <row r="52" spans="1:131" s="144" customFormat="1" ht="26.25" customHeight="1" x14ac:dyDescent="0.2">
      <c r="A52" s="76" t="s">
        <v>116</v>
      </c>
      <c r="B52" s="44" t="s">
        <v>26</v>
      </c>
      <c r="C52" s="139" t="s">
        <v>117</v>
      </c>
      <c r="D52" s="140"/>
      <c r="E52" s="140"/>
      <c r="F52" s="140"/>
      <c r="G52" s="141"/>
      <c r="H52" s="140"/>
      <c r="I52" s="140"/>
      <c r="J52" s="140"/>
      <c r="K52" s="140"/>
      <c r="L52" s="140"/>
      <c r="M52" s="140"/>
      <c r="N52" s="141" t="s">
        <v>108</v>
      </c>
      <c r="O52" s="43"/>
      <c r="P52" s="43"/>
      <c r="Q52" s="43"/>
      <c r="R52" s="142" t="s">
        <v>118</v>
      </c>
      <c r="S52" s="50">
        <v>8048.74</v>
      </c>
      <c r="T52" s="188">
        <v>85198.29</v>
      </c>
      <c r="U52" s="188">
        <v>42599.15</v>
      </c>
      <c r="V52" s="191">
        <f>T52-U52</f>
        <v>42599.139999999992</v>
      </c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  <c r="DU52" s="143"/>
      <c r="DV52" s="143"/>
      <c r="DW52" s="143"/>
      <c r="DX52" s="143"/>
      <c r="DY52" s="143"/>
      <c r="DZ52" s="143"/>
      <c r="EA52" s="143"/>
    </row>
    <row r="53" spans="1:131" s="144" customFormat="1" ht="26.25" customHeight="1" x14ac:dyDescent="0.2">
      <c r="A53" s="76" t="s">
        <v>116</v>
      </c>
      <c r="B53" s="44" t="s">
        <v>26</v>
      </c>
      <c r="C53" s="139" t="s">
        <v>119</v>
      </c>
      <c r="D53" s="140"/>
      <c r="E53" s="140"/>
      <c r="F53" s="140"/>
      <c r="G53" s="141"/>
      <c r="H53" s="140"/>
      <c r="I53" s="140"/>
      <c r="J53" s="140"/>
      <c r="K53" s="140"/>
      <c r="L53" s="140"/>
      <c r="M53" s="140"/>
      <c r="N53" s="141" t="s">
        <v>108</v>
      </c>
      <c r="O53" s="43"/>
      <c r="P53" s="43"/>
      <c r="Q53" s="43"/>
      <c r="R53" s="142" t="s">
        <v>120</v>
      </c>
      <c r="S53" s="50">
        <v>8421.7900000000009</v>
      </c>
      <c r="T53" s="189"/>
      <c r="U53" s="189"/>
      <c r="V53" s="192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43"/>
      <c r="DW53" s="143"/>
      <c r="DX53" s="143"/>
      <c r="DY53" s="143"/>
      <c r="DZ53" s="143"/>
      <c r="EA53" s="143"/>
    </row>
    <row r="54" spans="1:131" s="144" customFormat="1" ht="26.25" customHeight="1" x14ac:dyDescent="0.2">
      <c r="A54" s="76" t="s">
        <v>116</v>
      </c>
      <c r="B54" s="44" t="s">
        <v>26</v>
      </c>
      <c r="C54" s="139" t="s">
        <v>44</v>
      </c>
      <c r="D54" s="140"/>
      <c r="E54" s="140"/>
      <c r="F54" s="140"/>
      <c r="G54" s="141"/>
      <c r="H54" s="140"/>
      <c r="I54" s="140"/>
      <c r="J54" s="140"/>
      <c r="K54" s="140"/>
      <c r="L54" s="140"/>
      <c r="M54" s="140"/>
      <c r="N54" s="141" t="s">
        <v>108</v>
      </c>
      <c r="O54" s="43"/>
      <c r="P54" s="43"/>
      <c r="Q54" s="43"/>
      <c r="R54" s="142" t="s">
        <v>121</v>
      </c>
      <c r="S54" s="50">
        <v>22460.86</v>
      </c>
      <c r="T54" s="189"/>
      <c r="U54" s="189"/>
      <c r="V54" s="192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</row>
    <row r="55" spans="1:131" s="144" customFormat="1" ht="26.25" customHeight="1" x14ac:dyDescent="0.2">
      <c r="A55" s="76" t="s">
        <v>116</v>
      </c>
      <c r="B55" s="44" t="s">
        <v>26</v>
      </c>
      <c r="C55" s="139" t="s">
        <v>64</v>
      </c>
      <c r="D55" s="140"/>
      <c r="E55" s="140"/>
      <c r="F55" s="140"/>
      <c r="G55" s="141"/>
      <c r="H55" s="140"/>
      <c r="I55" s="140"/>
      <c r="J55" s="140"/>
      <c r="K55" s="140"/>
      <c r="L55" s="140"/>
      <c r="M55" s="140"/>
      <c r="N55" s="141" t="s">
        <v>108</v>
      </c>
      <c r="O55" s="43"/>
      <c r="P55" s="43"/>
      <c r="Q55" s="43"/>
      <c r="R55" s="142" t="s">
        <v>122</v>
      </c>
      <c r="S55" s="50">
        <v>14152.59</v>
      </c>
      <c r="T55" s="189"/>
      <c r="U55" s="189"/>
      <c r="V55" s="192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</row>
    <row r="56" spans="1:131" s="144" customFormat="1" ht="26.25" customHeight="1" x14ac:dyDescent="0.2">
      <c r="A56" s="76" t="s">
        <v>116</v>
      </c>
      <c r="B56" s="44" t="s">
        <v>26</v>
      </c>
      <c r="C56" s="139" t="s">
        <v>66</v>
      </c>
      <c r="D56" s="140"/>
      <c r="E56" s="140"/>
      <c r="F56" s="140"/>
      <c r="G56" s="141"/>
      <c r="H56" s="140"/>
      <c r="I56" s="140"/>
      <c r="J56" s="140"/>
      <c r="K56" s="140"/>
      <c r="L56" s="140"/>
      <c r="M56" s="140"/>
      <c r="N56" s="141" t="s">
        <v>108</v>
      </c>
      <c r="O56" s="43"/>
      <c r="P56" s="43"/>
      <c r="Q56" s="43"/>
      <c r="R56" s="142" t="s">
        <v>123</v>
      </c>
      <c r="S56" s="50">
        <v>4915.2299999999996</v>
      </c>
      <c r="T56" s="189"/>
      <c r="U56" s="189"/>
      <c r="V56" s="192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3"/>
      <c r="DS56" s="143"/>
      <c r="DT56" s="143"/>
      <c r="DU56" s="143"/>
      <c r="DV56" s="143"/>
      <c r="DW56" s="143"/>
      <c r="DX56" s="143"/>
      <c r="DY56" s="143"/>
      <c r="DZ56" s="143"/>
      <c r="EA56" s="143"/>
    </row>
    <row r="57" spans="1:131" s="144" customFormat="1" ht="26.25" customHeight="1" x14ac:dyDescent="0.2">
      <c r="A57" s="76" t="s">
        <v>116</v>
      </c>
      <c r="B57" s="44" t="s">
        <v>26</v>
      </c>
      <c r="C57" s="139" t="s">
        <v>32</v>
      </c>
      <c r="D57" s="140"/>
      <c r="E57" s="140"/>
      <c r="F57" s="140"/>
      <c r="G57" s="141"/>
      <c r="H57" s="140"/>
      <c r="I57" s="140"/>
      <c r="J57" s="140"/>
      <c r="K57" s="140"/>
      <c r="L57" s="140"/>
      <c r="M57" s="140"/>
      <c r="N57" s="141" t="s">
        <v>108</v>
      </c>
      <c r="O57" s="43"/>
      <c r="P57" s="43"/>
      <c r="Q57" s="43"/>
      <c r="R57" s="142" t="s">
        <v>124</v>
      </c>
      <c r="S57" s="50">
        <v>20759.809999999998</v>
      </c>
      <c r="T57" s="189"/>
      <c r="U57" s="189"/>
      <c r="V57" s="192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</row>
    <row r="58" spans="1:131" s="144" customFormat="1" ht="26.25" customHeight="1" x14ac:dyDescent="0.2">
      <c r="A58" s="76" t="s">
        <v>116</v>
      </c>
      <c r="B58" s="44" t="s">
        <v>26</v>
      </c>
      <c r="C58" s="145" t="s">
        <v>125</v>
      </c>
      <c r="D58" s="140"/>
      <c r="E58" s="140"/>
      <c r="F58" s="140"/>
      <c r="G58" s="141"/>
      <c r="H58" s="140"/>
      <c r="I58" s="140"/>
      <c r="J58" s="140"/>
      <c r="K58" s="140"/>
      <c r="L58" s="140"/>
      <c r="M58" s="140"/>
      <c r="N58" s="141" t="s">
        <v>108</v>
      </c>
      <c r="O58" s="43"/>
      <c r="P58" s="43"/>
      <c r="Q58" s="43"/>
      <c r="R58" s="142" t="s">
        <v>126</v>
      </c>
      <c r="S58" s="50">
        <v>6705.8099999999995</v>
      </c>
      <c r="T58" s="190"/>
      <c r="U58" s="190"/>
      <c r="V58" s="19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</row>
    <row r="59" spans="1:131" s="151" customFormat="1" ht="26.25" customHeight="1" x14ac:dyDescent="0.2">
      <c r="A59" s="31" t="s">
        <v>127</v>
      </c>
      <c r="B59" s="32" t="s">
        <v>26</v>
      </c>
      <c r="C59" s="146" t="s">
        <v>27</v>
      </c>
      <c r="D59" s="147"/>
      <c r="E59" s="147"/>
      <c r="F59" s="147"/>
      <c r="G59" s="148"/>
      <c r="H59" s="147"/>
      <c r="I59" s="147"/>
      <c r="J59" s="147"/>
      <c r="K59" s="147"/>
      <c r="L59" s="147"/>
      <c r="M59" s="147"/>
      <c r="N59" s="148" t="s">
        <v>108</v>
      </c>
      <c r="O59" s="149"/>
      <c r="P59" s="149"/>
      <c r="Q59" s="149"/>
      <c r="R59" s="150" t="s">
        <v>128</v>
      </c>
      <c r="S59" s="38">
        <v>102881.89</v>
      </c>
      <c r="T59" s="188">
        <v>975815.97</v>
      </c>
      <c r="U59" s="188">
        <v>483286.27</v>
      </c>
      <c r="V59" s="191">
        <f>T59-U59</f>
        <v>492529.69999999995</v>
      </c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43"/>
      <c r="DW59" s="143"/>
      <c r="DX59" s="143"/>
      <c r="DY59" s="143"/>
      <c r="DZ59" s="143"/>
      <c r="EA59" s="143"/>
    </row>
    <row r="60" spans="1:131" s="151" customFormat="1" ht="26.25" customHeight="1" x14ac:dyDescent="0.2">
      <c r="A60" s="31" t="s">
        <v>127</v>
      </c>
      <c r="B60" s="32" t="s">
        <v>26</v>
      </c>
      <c r="C60" s="152" t="s">
        <v>129</v>
      </c>
      <c r="D60" s="147"/>
      <c r="E60" s="147"/>
      <c r="F60" s="147"/>
      <c r="G60" s="148"/>
      <c r="H60" s="147"/>
      <c r="I60" s="147"/>
      <c r="J60" s="147"/>
      <c r="K60" s="147"/>
      <c r="L60" s="147"/>
      <c r="M60" s="147"/>
      <c r="N60" s="148" t="s">
        <v>108</v>
      </c>
      <c r="O60" s="149"/>
      <c r="P60" s="149"/>
      <c r="Q60" s="149"/>
      <c r="R60" s="150" t="s">
        <v>130</v>
      </c>
      <c r="S60" s="38">
        <v>76857.919999999998</v>
      </c>
      <c r="T60" s="189"/>
      <c r="U60" s="189"/>
      <c r="V60" s="192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</row>
    <row r="61" spans="1:131" s="151" customFormat="1" ht="26.25" customHeight="1" x14ac:dyDescent="0.2">
      <c r="A61" s="31" t="s">
        <v>127</v>
      </c>
      <c r="B61" s="32" t="s">
        <v>26</v>
      </c>
      <c r="C61" s="152" t="s">
        <v>52</v>
      </c>
      <c r="D61" s="147"/>
      <c r="E61" s="147"/>
      <c r="F61" s="147"/>
      <c r="G61" s="148"/>
      <c r="H61" s="147"/>
      <c r="I61" s="147"/>
      <c r="J61" s="147"/>
      <c r="K61" s="147"/>
      <c r="L61" s="147"/>
      <c r="M61" s="147"/>
      <c r="N61" s="148" t="s">
        <v>108</v>
      </c>
      <c r="O61" s="149"/>
      <c r="P61" s="149"/>
      <c r="Q61" s="149"/>
      <c r="R61" s="150" t="s">
        <v>131</v>
      </c>
      <c r="S61" s="38">
        <v>22469.16</v>
      </c>
      <c r="T61" s="189"/>
      <c r="U61" s="189"/>
      <c r="V61" s="192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  <c r="DZ61" s="143"/>
      <c r="EA61" s="143"/>
    </row>
    <row r="62" spans="1:131" s="151" customFormat="1" ht="26.25" customHeight="1" x14ac:dyDescent="0.2">
      <c r="A62" s="31" t="s">
        <v>127</v>
      </c>
      <c r="B62" s="32" t="s">
        <v>26</v>
      </c>
      <c r="C62" s="152" t="s">
        <v>54</v>
      </c>
      <c r="D62" s="147"/>
      <c r="E62" s="147"/>
      <c r="F62" s="147"/>
      <c r="G62" s="148"/>
      <c r="H62" s="147"/>
      <c r="I62" s="147"/>
      <c r="J62" s="147"/>
      <c r="K62" s="147"/>
      <c r="L62" s="147"/>
      <c r="M62" s="147"/>
      <c r="N62" s="148" t="s">
        <v>108</v>
      </c>
      <c r="O62" s="149"/>
      <c r="P62" s="149"/>
      <c r="Q62" s="149"/>
      <c r="R62" s="150" t="s">
        <v>132</v>
      </c>
      <c r="S62" s="38">
        <v>18736.38</v>
      </c>
      <c r="T62" s="189"/>
      <c r="U62" s="189"/>
      <c r="V62" s="192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3"/>
      <c r="DY62" s="143"/>
      <c r="DZ62" s="143"/>
      <c r="EA62" s="143"/>
    </row>
    <row r="63" spans="1:131" s="151" customFormat="1" ht="26.25" customHeight="1" x14ac:dyDescent="0.2">
      <c r="A63" s="31" t="s">
        <v>127</v>
      </c>
      <c r="B63" s="32" t="s">
        <v>26</v>
      </c>
      <c r="C63" s="152" t="s">
        <v>59</v>
      </c>
      <c r="D63" s="147"/>
      <c r="E63" s="147"/>
      <c r="F63" s="147"/>
      <c r="G63" s="148"/>
      <c r="H63" s="147"/>
      <c r="I63" s="147"/>
      <c r="J63" s="147"/>
      <c r="K63" s="147"/>
      <c r="L63" s="147"/>
      <c r="M63" s="147"/>
      <c r="N63" s="148" t="s">
        <v>108</v>
      </c>
      <c r="O63" s="149"/>
      <c r="P63" s="149"/>
      <c r="Q63" s="149"/>
      <c r="R63" s="150" t="s">
        <v>133</v>
      </c>
      <c r="S63" s="38">
        <v>47763.44</v>
      </c>
      <c r="T63" s="189"/>
      <c r="U63" s="189"/>
      <c r="V63" s="192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3"/>
      <c r="DT63" s="143"/>
      <c r="DU63" s="143"/>
      <c r="DV63" s="143"/>
      <c r="DW63" s="143"/>
      <c r="DX63" s="143"/>
      <c r="DY63" s="143"/>
      <c r="DZ63" s="143"/>
      <c r="EA63" s="143"/>
    </row>
    <row r="64" spans="1:131" s="151" customFormat="1" ht="26.25" customHeight="1" x14ac:dyDescent="0.2">
      <c r="A64" s="31" t="s">
        <v>127</v>
      </c>
      <c r="B64" s="32" t="s">
        <v>26</v>
      </c>
      <c r="C64" s="150" t="s">
        <v>134</v>
      </c>
      <c r="D64" s="147"/>
      <c r="E64" s="147"/>
      <c r="F64" s="147"/>
      <c r="G64" s="148"/>
      <c r="H64" s="147"/>
      <c r="I64" s="147"/>
      <c r="J64" s="147"/>
      <c r="K64" s="147"/>
      <c r="L64" s="147"/>
      <c r="M64" s="147"/>
      <c r="N64" s="148" t="s">
        <v>108</v>
      </c>
      <c r="O64" s="149"/>
      <c r="P64" s="149"/>
      <c r="Q64" s="149"/>
      <c r="R64" s="150" t="s">
        <v>135</v>
      </c>
      <c r="S64" s="38">
        <v>62812.44</v>
      </c>
      <c r="T64" s="189"/>
      <c r="U64" s="189"/>
      <c r="V64" s="192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  <c r="DW64" s="143"/>
      <c r="DX64" s="143"/>
      <c r="DY64" s="143"/>
      <c r="DZ64" s="143"/>
      <c r="EA64" s="143"/>
    </row>
    <row r="65" spans="1:131" s="151" customFormat="1" ht="26.25" customHeight="1" x14ac:dyDescent="0.2">
      <c r="A65" s="31" t="s">
        <v>127</v>
      </c>
      <c r="B65" s="32" t="s">
        <v>26</v>
      </c>
      <c r="C65" s="150" t="s">
        <v>36</v>
      </c>
      <c r="D65" s="147"/>
      <c r="E65" s="147"/>
      <c r="F65" s="147"/>
      <c r="G65" s="148"/>
      <c r="H65" s="147"/>
      <c r="I65" s="147"/>
      <c r="J65" s="147"/>
      <c r="K65" s="147"/>
      <c r="L65" s="147"/>
      <c r="M65" s="147"/>
      <c r="N65" s="148" t="s">
        <v>108</v>
      </c>
      <c r="O65" s="149"/>
      <c r="P65" s="149"/>
      <c r="Q65" s="149"/>
      <c r="R65" s="150" t="s">
        <v>136</v>
      </c>
      <c r="S65" s="38">
        <v>12475.41</v>
      </c>
      <c r="T65" s="189"/>
      <c r="U65" s="189"/>
      <c r="V65" s="192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3"/>
      <c r="DU65" s="143"/>
      <c r="DV65" s="143"/>
      <c r="DW65" s="143"/>
      <c r="DX65" s="143"/>
      <c r="DY65" s="143"/>
      <c r="DZ65" s="143"/>
      <c r="EA65" s="143"/>
    </row>
    <row r="66" spans="1:131" s="151" customFormat="1" ht="26.25" customHeight="1" x14ac:dyDescent="0.2">
      <c r="A66" s="31" t="s">
        <v>127</v>
      </c>
      <c r="B66" s="32" t="s">
        <v>26</v>
      </c>
      <c r="C66" s="150" t="s">
        <v>61</v>
      </c>
      <c r="D66" s="147"/>
      <c r="E66" s="147"/>
      <c r="F66" s="147"/>
      <c r="G66" s="148"/>
      <c r="H66" s="147"/>
      <c r="I66" s="147"/>
      <c r="J66" s="147"/>
      <c r="K66" s="147"/>
      <c r="L66" s="147"/>
      <c r="M66" s="147"/>
      <c r="N66" s="148" t="s">
        <v>108</v>
      </c>
      <c r="O66" s="149"/>
      <c r="P66" s="149"/>
      <c r="Q66" s="149"/>
      <c r="R66" s="150" t="s">
        <v>137</v>
      </c>
      <c r="S66" s="38">
        <v>35516.44</v>
      </c>
      <c r="T66" s="189"/>
      <c r="U66" s="189"/>
      <c r="V66" s="192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3"/>
      <c r="DE66" s="143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  <c r="DS66" s="143"/>
      <c r="DT66" s="143"/>
      <c r="DU66" s="143"/>
      <c r="DV66" s="143"/>
      <c r="DW66" s="143"/>
      <c r="DX66" s="143"/>
      <c r="DY66" s="143"/>
      <c r="DZ66" s="143"/>
      <c r="EA66" s="143"/>
    </row>
    <row r="67" spans="1:131" s="151" customFormat="1" ht="26.25" customHeight="1" x14ac:dyDescent="0.2">
      <c r="A67" s="31" t="s">
        <v>127</v>
      </c>
      <c r="B67" s="32" t="s">
        <v>26</v>
      </c>
      <c r="C67" s="150" t="s">
        <v>138</v>
      </c>
      <c r="D67" s="147"/>
      <c r="E67" s="147"/>
      <c r="F67" s="147"/>
      <c r="G67" s="148"/>
      <c r="H67" s="147"/>
      <c r="I67" s="147"/>
      <c r="J67" s="147"/>
      <c r="K67" s="147"/>
      <c r="L67" s="147"/>
      <c r="M67" s="147"/>
      <c r="N67" s="148" t="s">
        <v>108</v>
      </c>
      <c r="O67" s="149"/>
      <c r="P67" s="149"/>
      <c r="Q67" s="149"/>
      <c r="R67" s="150" t="s">
        <v>139</v>
      </c>
      <c r="S67" s="38">
        <v>10619.1</v>
      </c>
      <c r="T67" s="189"/>
      <c r="U67" s="189"/>
      <c r="V67" s="192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</row>
    <row r="68" spans="1:131" s="151" customFormat="1" ht="26.25" customHeight="1" x14ac:dyDescent="0.2">
      <c r="A68" s="31" t="s">
        <v>127</v>
      </c>
      <c r="B68" s="32" t="s">
        <v>26</v>
      </c>
      <c r="C68" s="150" t="s">
        <v>38</v>
      </c>
      <c r="D68" s="147"/>
      <c r="E68" s="147"/>
      <c r="F68" s="147"/>
      <c r="G68" s="148"/>
      <c r="H68" s="147"/>
      <c r="I68" s="147"/>
      <c r="J68" s="147"/>
      <c r="K68" s="147"/>
      <c r="L68" s="147"/>
      <c r="M68" s="147"/>
      <c r="N68" s="148" t="s">
        <v>108</v>
      </c>
      <c r="O68" s="149"/>
      <c r="P68" s="149"/>
      <c r="Q68" s="149"/>
      <c r="R68" s="150" t="s">
        <v>140</v>
      </c>
      <c r="S68" s="38">
        <v>46067.38</v>
      </c>
      <c r="T68" s="189"/>
      <c r="U68" s="189"/>
      <c r="V68" s="192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3"/>
    </row>
    <row r="69" spans="1:131" s="151" customFormat="1" ht="26.25" customHeight="1" x14ac:dyDescent="0.2">
      <c r="A69" s="31" t="s">
        <v>127</v>
      </c>
      <c r="B69" s="32" t="s">
        <v>26</v>
      </c>
      <c r="C69" s="150" t="s">
        <v>64</v>
      </c>
      <c r="D69" s="147"/>
      <c r="E69" s="147"/>
      <c r="F69" s="147"/>
      <c r="G69" s="148"/>
      <c r="H69" s="147"/>
      <c r="I69" s="147"/>
      <c r="J69" s="147"/>
      <c r="K69" s="147"/>
      <c r="L69" s="147"/>
      <c r="M69" s="147"/>
      <c r="N69" s="148" t="s">
        <v>108</v>
      </c>
      <c r="O69" s="149"/>
      <c r="P69" s="149"/>
      <c r="Q69" s="149"/>
      <c r="R69" s="150" t="s">
        <v>141</v>
      </c>
      <c r="S69" s="38">
        <v>43239.41</v>
      </c>
      <c r="T69" s="189"/>
      <c r="U69" s="189"/>
      <c r="V69" s="192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/>
      <c r="DJ69" s="143"/>
      <c r="DK69" s="143"/>
      <c r="DL69" s="143"/>
      <c r="DM69" s="143"/>
      <c r="DN69" s="143"/>
      <c r="DO69" s="143"/>
      <c r="DP69" s="143"/>
      <c r="DQ69" s="143"/>
      <c r="DR69" s="143"/>
      <c r="DS69" s="143"/>
      <c r="DT69" s="143"/>
      <c r="DU69" s="143"/>
      <c r="DV69" s="143"/>
      <c r="DW69" s="143"/>
      <c r="DX69" s="143"/>
      <c r="DY69" s="143"/>
      <c r="DZ69" s="143"/>
      <c r="EA69" s="143"/>
    </row>
    <row r="70" spans="1:131" s="151" customFormat="1" ht="26.25" customHeight="1" x14ac:dyDescent="0.2">
      <c r="A70" s="31" t="s">
        <v>127</v>
      </c>
      <c r="B70" s="32" t="s">
        <v>26</v>
      </c>
      <c r="C70" s="150" t="s">
        <v>66</v>
      </c>
      <c r="D70" s="147"/>
      <c r="E70" s="147"/>
      <c r="F70" s="147"/>
      <c r="G70" s="148"/>
      <c r="H70" s="147"/>
      <c r="I70" s="147"/>
      <c r="J70" s="147"/>
      <c r="K70" s="147"/>
      <c r="L70" s="147"/>
      <c r="M70" s="147"/>
      <c r="N70" s="148" t="s">
        <v>108</v>
      </c>
      <c r="O70" s="149"/>
      <c r="P70" s="149"/>
      <c r="Q70" s="149"/>
      <c r="R70" s="150" t="s">
        <v>142</v>
      </c>
      <c r="S70" s="38">
        <v>39751.26</v>
      </c>
      <c r="T70" s="189"/>
      <c r="U70" s="189"/>
      <c r="V70" s="192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3"/>
      <c r="DU70" s="143"/>
      <c r="DV70" s="143"/>
      <c r="DW70" s="143"/>
      <c r="DX70" s="143"/>
      <c r="DY70" s="143"/>
      <c r="DZ70" s="143"/>
      <c r="EA70" s="143"/>
    </row>
    <row r="71" spans="1:131" s="151" customFormat="1" ht="26.25" customHeight="1" x14ac:dyDescent="0.2">
      <c r="A71" s="31" t="s">
        <v>127</v>
      </c>
      <c r="B71" s="32" t="s">
        <v>26</v>
      </c>
      <c r="C71" s="150" t="s">
        <v>68</v>
      </c>
      <c r="D71" s="147"/>
      <c r="E71" s="147"/>
      <c r="F71" s="147"/>
      <c r="G71" s="148"/>
      <c r="H71" s="147"/>
      <c r="I71" s="147"/>
      <c r="J71" s="147"/>
      <c r="K71" s="147"/>
      <c r="L71" s="147"/>
      <c r="M71" s="147"/>
      <c r="N71" s="148" t="s">
        <v>108</v>
      </c>
      <c r="O71" s="149"/>
      <c r="P71" s="149"/>
      <c r="Q71" s="149"/>
      <c r="R71" s="150" t="s">
        <v>143</v>
      </c>
      <c r="S71" s="38">
        <v>40335</v>
      </c>
      <c r="T71" s="189"/>
      <c r="U71" s="189"/>
      <c r="V71" s="192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  <c r="DT71" s="143"/>
      <c r="DU71" s="143"/>
      <c r="DV71" s="143"/>
      <c r="DW71" s="143"/>
      <c r="DX71" s="143"/>
      <c r="DY71" s="143"/>
      <c r="DZ71" s="143"/>
      <c r="EA71" s="143"/>
    </row>
    <row r="72" spans="1:131" s="151" customFormat="1" ht="26.25" customHeight="1" x14ac:dyDescent="0.2">
      <c r="A72" s="31" t="s">
        <v>127</v>
      </c>
      <c r="B72" s="32" t="s">
        <v>26</v>
      </c>
      <c r="C72" s="150" t="s">
        <v>111</v>
      </c>
      <c r="D72" s="147"/>
      <c r="E72" s="147"/>
      <c r="F72" s="147"/>
      <c r="G72" s="148"/>
      <c r="H72" s="147"/>
      <c r="I72" s="147"/>
      <c r="J72" s="147"/>
      <c r="K72" s="147"/>
      <c r="L72" s="147"/>
      <c r="M72" s="147"/>
      <c r="N72" s="148" t="s">
        <v>108</v>
      </c>
      <c r="O72" s="149"/>
      <c r="P72" s="149"/>
      <c r="Q72" s="149"/>
      <c r="R72" s="150" t="s">
        <v>144</v>
      </c>
      <c r="S72" s="38">
        <v>27375.82</v>
      </c>
      <c r="T72" s="189"/>
      <c r="U72" s="189"/>
      <c r="V72" s="192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3"/>
      <c r="DU72" s="143"/>
      <c r="DV72" s="143"/>
      <c r="DW72" s="143"/>
      <c r="DX72" s="143"/>
      <c r="DY72" s="143"/>
      <c r="DZ72" s="143"/>
      <c r="EA72" s="143"/>
    </row>
    <row r="73" spans="1:131" s="151" customFormat="1" ht="26.25" customHeight="1" x14ac:dyDescent="0.2">
      <c r="A73" s="31" t="s">
        <v>127</v>
      </c>
      <c r="B73" s="32" t="s">
        <v>26</v>
      </c>
      <c r="C73" s="150" t="s">
        <v>70</v>
      </c>
      <c r="D73" s="147"/>
      <c r="E73" s="147"/>
      <c r="F73" s="147"/>
      <c r="G73" s="148"/>
      <c r="H73" s="147"/>
      <c r="I73" s="147"/>
      <c r="J73" s="147"/>
      <c r="K73" s="147"/>
      <c r="L73" s="147"/>
      <c r="M73" s="147"/>
      <c r="N73" s="148" t="s">
        <v>108</v>
      </c>
      <c r="O73" s="149"/>
      <c r="P73" s="149"/>
      <c r="Q73" s="149"/>
      <c r="R73" s="150" t="s">
        <v>145</v>
      </c>
      <c r="S73" s="38">
        <v>25601.22</v>
      </c>
      <c r="T73" s="189"/>
      <c r="U73" s="189"/>
      <c r="V73" s="192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43"/>
      <c r="CF73" s="143"/>
      <c r="CG73" s="143"/>
      <c r="CH73" s="143"/>
      <c r="CI73" s="143"/>
      <c r="CJ73" s="143"/>
      <c r="CK73" s="143"/>
      <c r="CL73" s="143"/>
      <c r="CM73" s="143"/>
      <c r="CN73" s="143"/>
      <c r="CO73" s="143"/>
      <c r="CP73" s="143"/>
      <c r="CQ73" s="143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B73" s="143"/>
      <c r="DC73" s="143"/>
      <c r="DD73" s="143"/>
      <c r="DE73" s="143"/>
      <c r="DF73" s="143"/>
      <c r="DG73" s="143"/>
      <c r="DH73" s="143"/>
      <c r="DI73" s="143"/>
      <c r="DJ73" s="143"/>
      <c r="DK73" s="143"/>
      <c r="DL73" s="143"/>
      <c r="DM73" s="143"/>
      <c r="DN73" s="143"/>
      <c r="DO73" s="143"/>
      <c r="DP73" s="143"/>
      <c r="DQ73" s="143"/>
      <c r="DR73" s="143"/>
      <c r="DS73" s="143"/>
      <c r="DT73" s="143"/>
      <c r="DU73" s="143"/>
      <c r="DV73" s="143"/>
      <c r="DW73" s="143"/>
      <c r="DX73" s="143"/>
      <c r="DY73" s="143"/>
      <c r="DZ73" s="143"/>
      <c r="EA73" s="143"/>
    </row>
    <row r="74" spans="1:131" s="151" customFormat="1" ht="26.25" customHeight="1" x14ac:dyDescent="0.2">
      <c r="A74" s="31" t="s">
        <v>127</v>
      </c>
      <c r="B74" s="32" t="s">
        <v>26</v>
      </c>
      <c r="C74" s="150" t="s">
        <v>74</v>
      </c>
      <c r="D74" s="147"/>
      <c r="E74" s="147"/>
      <c r="F74" s="147"/>
      <c r="G74" s="148"/>
      <c r="H74" s="147"/>
      <c r="I74" s="147"/>
      <c r="J74" s="147"/>
      <c r="K74" s="147"/>
      <c r="L74" s="147"/>
      <c r="M74" s="147"/>
      <c r="N74" s="148" t="s">
        <v>108</v>
      </c>
      <c r="O74" s="149"/>
      <c r="P74" s="149"/>
      <c r="Q74" s="149"/>
      <c r="R74" s="150" t="s">
        <v>146</v>
      </c>
      <c r="S74" s="38">
        <v>80024.479999999996</v>
      </c>
      <c r="T74" s="189"/>
      <c r="U74" s="189"/>
      <c r="V74" s="192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3"/>
      <c r="DF74" s="143"/>
      <c r="DG74" s="143"/>
      <c r="DH74" s="143"/>
      <c r="DI74" s="143"/>
      <c r="DJ74" s="143"/>
      <c r="DK74" s="143"/>
      <c r="DL74" s="143"/>
      <c r="DM74" s="143"/>
      <c r="DN74" s="143"/>
      <c r="DO74" s="143"/>
      <c r="DP74" s="143"/>
      <c r="DQ74" s="143"/>
      <c r="DR74" s="143"/>
      <c r="DS74" s="143"/>
      <c r="DT74" s="143"/>
      <c r="DU74" s="143"/>
      <c r="DV74" s="143"/>
      <c r="DW74" s="143"/>
      <c r="DX74" s="143"/>
      <c r="DY74" s="143"/>
      <c r="DZ74" s="143"/>
      <c r="EA74" s="143"/>
    </row>
    <row r="75" spans="1:131" s="151" customFormat="1" ht="26.25" customHeight="1" x14ac:dyDescent="0.2">
      <c r="A75" s="31" t="s">
        <v>127</v>
      </c>
      <c r="B75" s="32" t="s">
        <v>26</v>
      </c>
      <c r="C75" s="150" t="s">
        <v>32</v>
      </c>
      <c r="D75" s="147"/>
      <c r="E75" s="147"/>
      <c r="F75" s="147"/>
      <c r="G75" s="148"/>
      <c r="H75" s="147"/>
      <c r="I75" s="147"/>
      <c r="J75" s="147"/>
      <c r="K75" s="147"/>
      <c r="L75" s="147"/>
      <c r="M75" s="147"/>
      <c r="N75" s="148" t="s">
        <v>108</v>
      </c>
      <c r="O75" s="149"/>
      <c r="P75" s="149"/>
      <c r="Q75" s="149"/>
      <c r="R75" s="150" t="s">
        <v>147</v>
      </c>
      <c r="S75" s="38">
        <v>76720.479999999996</v>
      </c>
      <c r="T75" s="189"/>
      <c r="U75" s="189"/>
      <c r="V75" s="192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3"/>
      <c r="DE75" s="143"/>
      <c r="DF75" s="143"/>
      <c r="DG75" s="143"/>
      <c r="DH75" s="143"/>
      <c r="DI75" s="143"/>
      <c r="DJ75" s="143"/>
      <c r="DK75" s="143"/>
      <c r="DL75" s="143"/>
      <c r="DM75" s="143"/>
      <c r="DN75" s="143"/>
      <c r="DO75" s="143"/>
      <c r="DP75" s="143"/>
      <c r="DQ75" s="143"/>
      <c r="DR75" s="143"/>
      <c r="DS75" s="143"/>
      <c r="DT75" s="143"/>
      <c r="DU75" s="143"/>
      <c r="DV75" s="143"/>
      <c r="DW75" s="143"/>
      <c r="DX75" s="143"/>
      <c r="DY75" s="143"/>
      <c r="DZ75" s="143"/>
      <c r="EA75" s="143"/>
    </row>
    <row r="76" spans="1:131" s="151" customFormat="1" ht="26.25" customHeight="1" x14ac:dyDescent="0.2">
      <c r="A76" s="31" t="s">
        <v>127</v>
      </c>
      <c r="B76" s="32" t="s">
        <v>26</v>
      </c>
      <c r="C76" s="150" t="s">
        <v>42</v>
      </c>
      <c r="D76" s="147"/>
      <c r="E76" s="147"/>
      <c r="F76" s="147"/>
      <c r="G76" s="148"/>
      <c r="H76" s="147"/>
      <c r="I76" s="147"/>
      <c r="J76" s="147"/>
      <c r="K76" s="147"/>
      <c r="L76" s="147"/>
      <c r="M76" s="147"/>
      <c r="N76" s="148" t="s">
        <v>108</v>
      </c>
      <c r="O76" s="149"/>
      <c r="P76" s="149"/>
      <c r="Q76" s="149"/>
      <c r="R76" s="150" t="s">
        <v>148</v>
      </c>
      <c r="S76" s="38">
        <v>6813.06</v>
      </c>
      <c r="T76" s="189"/>
      <c r="U76" s="189"/>
      <c r="V76" s="192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  <c r="DG76" s="143"/>
      <c r="DH76" s="143"/>
      <c r="DI76" s="143"/>
      <c r="DJ76" s="143"/>
      <c r="DK76" s="143"/>
      <c r="DL76" s="143"/>
      <c r="DM76" s="143"/>
      <c r="DN76" s="143"/>
      <c r="DO76" s="143"/>
      <c r="DP76" s="143"/>
      <c r="DQ76" s="143"/>
      <c r="DR76" s="143"/>
      <c r="DS76" s="143"/>
      <c r="DT76" s="143"/>
      <c r="DU76" s="143"/>
      <c r="DV76" s="143"/>
      <c r="DW76" s="143"/>
      <c r="DX76" s="143"/>
      <c r="DY76" s="143"/>
      <c r="DZ76" s="143"/>
      <c r="EA76" s="143"/>
    </row>
    <row r="77" spans="1:131" s="151" customFormat="1" ht="21.75" customHeight="1" x14ac:dyDescent="0.2">
      <c r="A77" s="31" t="s">
        <v>127</v>
      </c>
      <c r="B77" s="32" t="s">
        <v>26</v>
      </c>
      <c r="C77" s="153" t="s">
        <v>149</v>
      </c>
      <c r="N77" s="154" t="s">
        <v>108</v>
      </c>
      <c r="R77" s="150" t="s">
        <v>150</v>
      </c>
      <c r="S77" s="155">
        <v>30995.050000000003</v>
      </c>
      <c r="T77" s="189"/>
      <c r="U77" s="189"/>
      <c r="V77" s="192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  <c r="DG77" s="143"/>
      <c r="DH77" s="143"/>
      <c r="DI77" s="143"/>
      <c r="DJ77" s="143"/>
      <c r="DK77" s="143"/>
      <c r="DL77" s="143"/>
      <c r="DM77" s="143"/>
      <c r="DN77" s="143"/>
      <c r="DO77" s="143"/>
      <c r="DP77" s="143"/>
      <c r="DQ77" s="143"/>
      <c r="DR77" s="143"/>
      <c r="DS77" s="143"/>
      <c r="DT77" s="143"/>
      <c r="DU77" s="143"/>
      <c r="DV77" s="143"/>
      <c r="DW77" s="143"/>
      <c r="DX77" s="143"/>
      <c r="DY77" s="143"/>
      <c r="DZ77" s="143"/>
      <c r="EA77" s="143"/>
    </row>
    <row r="78" spans="1:131" s="151" customFormat="1" ht="24.75" customHeight="1" x14ac:dyDescent="0.2">
      <c r="A78" s="31" t="s">
        <v>127</v>
      </c>
      <c r="B78" s="32" t="s">
        <v>26</v>
      </c>
      <c r="C78" s="150" t="s">
        <v>81</v>
      </c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48" t="s">
        <v>108</v>
      </c>
      <c r="O78" s="156"/>
      <c r="P78" s="156"/>
      <c r="Q78" s="156"/>
      <c r="R78" s="150" t="s">
        <v>151</v>
      </c>
      <c r="S78" s="157">
        <v>138817.34999999998</v>
      </c>
      <c r="T78" s="189"/>
      <c r="U78" s="189"/>
      <c r="V78" s="192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  <c r="CE78" s="143"/>
      <c r="CF78" s="143"/>
      <c r="CG78" s="143"/>
      <c r="CH78" s="143"/>
      <c r="CI78" s="143"/>
      <c r="CJ78" s="143"/>
      <c r="CK78" s="143"/>
      <c r="CL78" s="143"/>
      <c r="CM78" s="143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3"/>
      <c r="DB78" s="143"/>
      <c r="DC78" s="143"/>
      <c r="DD78" s="143"/>
      <c r="DE78" s="143"/>
      <c r="DF78" s="143"/>
      <c r="DG78" s="143"/>
      <c r="DH78" s="143"/>
      <c r="DI78" s="143"/>
      <c r="DJ78" s="143"/>
      <c r="DK78" s="143"/>
      <c r="DL78" s="143"/>
      <c r="DM78" s="143"/>
      <c r="DN78" s="143"/>
      <c r="DO78" s="143"/>
      <c r="DP78" s="143"/>
      <c r="DQ78" s="143"/>
      <c r="DR78" s="143"/>
      <c r="DS78" s="143"/>
      <c r="DT78" s="143"/>
      <c r="DU78" s="143"/>
      <c r="DV78" s="143"/>
      <c r="DW78" s="143"/>
      <c r="DX78" s="143"/>
      <c r="DY78" s="143"/>
      <c r="DZ78" s="143"/>
      <c r="EA78" s="143"/>
    </row>
    <row r="79" spans="1:131" s="151" customFormat="1" ht="24.75" customHeight="1" x14ac:dyDescent="0.2">
      <c r="A79" s="31" t="s">
        <v>127</v>
      </c>
      <c r="B79" s="32" t="s">
        <v>26</v>
      </c>
      <c r="C79" s="150" t="s">
        <v>152</v>
      </c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48" t="s">
        <v>108</v>
      </c>
      <c r="O79" s="156"/>
      <c r="P79" s="156"/>
      <c r="Q79" s="156"/>
      <c r="R79" s="150" t="s">
        <v>153</v>
      </c>
      <c r="S79" s="157">
        <v>31231.74</v>
      </c>
      <c r="T79" s="190"/>
      <c r="U79" s="190"/>
      <c r="V79" s="19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43"/>
      <c r="CF79" s="143"/>
      <c r="CG79" s="143"/>
      <c r="CH79" s="143"/>
      <c r="CI79" s="143"/>
      <c r="CJ79" s="143"/>
      <c r="CK79" s="143"/>
      <c r="CL79" s="143"/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A79" s="143"/>
      <c r="DB79" s="143"/>
      <c r="DC79" s="143"/>
      <c r="DD79" s="143"/>
      <c r="DE79" s="143"/>
      <c r="DF79" s="143"/>
      <c r="DG79" s="143"/>
      <c r="DH79" s="143"/>
      <c r="DI79" s="143"/>
      <c r="DJ79" s="143"/>
      <c r="DK79" s="143"/>
      <c r="DL79" s="143"/>
      <c r="DM79" s="143"/>
      <c r="DN79" s="143"/>
      <c r="DO79" s="143"/>
      <c r="DP79" s="143"/>
      <c r="DQ79" s="143"/>
      <c r="DR79" s="143"/>
      <c r="DS79" s="143"/>
      <c r="DT79" s="143"/>
      <c r="DU79" s="143"/>
      <c r="DV79" s="143"/>
      <c r="DW79" s="143"/>
      <c r="DX79" s="143"/>
      <c r="DY79" s="143"/>
      <c r="DZ79" s="143"/>
      <c r="EA79" s="143"/>
    </row>
    <row r="80" spans="1:131" s="166" customFormat="1" ht="26.25" customHeight="1" x14ac:dyDescent="0.25">
      <c r="A80" s="158" t="s">
        <v>98</v>
      </c>
      <c r="B80" s="159" t="s">
        <v>26</v>
      </c>
      <c r="C80" s="160" t="s">
        <v>27</v>
      </c>
      <c r="D80" s="161"/>
      <c r="E80" s="161"/>
      <c r="F80" s="161"/>
      <c r="G80" s="160"/>
      <c r="H80" s="161"/>
      <c r="I80" s="161"/>
      <c r="J80" s="161"/>
      <c r="K80" s="161"/>
      <c r="L80" s="161"/>
      <c r="M80" s="161"/>
      <c r="N80" s="160"/>
      <c r="O80" s="162"/>
      <c r="P80" s="162"/>
      <c r="Q80" s="162"/>
      <c r="R80" s="163" t="s">
        <v>154</v>
      </c>
      <c r="S80" s="164">
        <v>435575.66</v>
      </c>
      <c r="T80" s="39">
        <v>0</v>
      </c>
      <c r="U80" s="39">
        <v>0</v>
      </c>
      <c r="V80" s="165">
        <v>0</v>
      </c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</row>
    <row r="81" spans="1:131" s="99" customFormat="1" ht="26.25" customHeight="1" x14ac:dyDescent="0.25">
      <c r="A81" s="167" t="s">
        <v>155</v>
      </c>
      <c r="B81" s="93" t="s">
        <v>26</v>
      </c>
      <c r="C81" s="96" t="s">
        <v>59</v>
      </c>
      <c r="D81" s="95"/>
      <c r="E81" s="95"/>
      <c r="F81" s="95"/>
      <c r="G81" s="96"/>
      <c r="H81" s="95"/>
      <c r="I81" s="95"/>
      <c r="J81" s="95"/>
      <c r="K81" s="95"/>
      <c r="L81" s="95"/>
      <c r="M81" s="95"/>
      <c r="N81" s="96" t="s">
        <v>156</v>
      </c>
      <c r="O81" s="120"/>
      <c r="P81" s="120"/>
      <c r="Q81" s="120"/>
      <c r="R81" s="168" t="s">
        <v>157</v>
      </c>
      <c r="S81" s="98">
        <v>221848.64</v>
      </c>
      <c r="T81" s="39">
        <v>221261.49</v>
      </c>
      <c r="U81" s="39">
        <v>0</v>
      </c>
      <c r="V81" s="40">
        <f>T81-U81</f>
        <v>221261.49</v>
      </c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</row>
    <row r="82" spans="1:131" s="99" customFormat="1" ht="26.25" customHeight="1" x14ac:dyDescent="0.25">
      <c r="A82" s="167" t="s">
        <v>155</v>
      </c>
      <c r="B82" s="93" t="s">
        <v>26</v>
      </c>
      <c r="C82" s="96" t="s">
        <v>57</v>
      </c>
      <c r="D82" s="95"/>
      <c r="E82" s="95"/>
      <c r="F82" s="95"/>
      <c r="G82" s="96"/>
      <c r="H82" s="95"/>
      <c r="I82" s="95"/>
      <c r="J82" s="95"/>
      <c r="K82" s="95"/>
      <c r="L82" s="95"/>
      <c r="M82" s="95"/>
      <c r="N82" s="96" t="s">
        <v>156</v>
      </c>
      <c r="O82" s="120"/>
      <c r="P82" s="120"/>
      <c r="Q82" s="120"/>
      <c r="R82" s="168" t="s">
        <v>158</v>
      </c>
      <c r="S82" s="98">
        <v>81336.97</v>
      </c>
      <c r="T82" s="39">
        <v>81064.05</v>
      </c>
      <c r="U82" s="39">
        <v>0</v>
      </c>
      <c r="V82" s="40">
        <f>T82-U82</f>
        <v>81064.05</v>
      </c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</row>
    <row r="83" spans="1:131" s="99" customFormat="1" ht="26.25" customHeight="1" x14ac:dyDescent="0.25">
      <c r="A83" s="169" t="s">
        <v>98</v>
      </c>
      <c r="B83" s="93" t="s">
        <v>26</v>
      </c>
      <c r="C83" s="96"/>
      <c r="D83" s="95"/>
      <c r="E83" s="95"/>
      <c r="F83" s="95"/>
      <c r="G83" s="96"/>
      <c r="H83" s="95"/>
      <c r="I83" s="95"/>
      <c r="J83" s="95"/>
      <c r="K83" s="95"/>
      <c r="L83" s="95"/>
      <c r="M83" s="95"/>
      <c r="N83" s="96"/>
      <c r="O83" s="120"/>
      <c r="P83" s="120"/>
      <c r="Q83" s="120"/>
      <c r="R83" s="168" t="s">
        <v>159</v>
      </c>
      <c r="S83" s="98">
        <v>176485.2</v>
      </c>
      <c r="T83" s="39">
        <v>0</v>
      </c>
      <c r="U83" s="39">
        <v>0</v>
      </c>
      <c r="V83" s="165">
        <v>0</v>
      </c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</row>
    <row r="84" spans="1:131" s="51" customFormat="1" ht="26.25" customHeight="1" x14ac:dyDescent="0.25">
      <c r="A84" s="170" t="s">
        <v>160</v>
      </c>
      <c r="B84" s="44" t="s">
        <v>26</v>
      </c>
      <c r="C84" s="47" t="s">
        <v>66</v>
      </c>
      <c r="D84" s="46"/>
      <c r="E84" s="46"/>
      <c r="F84" s="46"/>
      <c r="G84" s="47"/>
      <c r="H84" s="46"/>
      <c r="I84" s="46"/>
      <c r="J84" s="46"/>
      <c r="K84" s="46"/>
      <c r="L84" s="46"/>
      <c r="M84" s="46"/>
      <c r="N84" s="47" t="s">
        <v>161</v>
      </c>
      <c r="O84" s="48"/>
      <c r="P84" s="48"/>
      <c r="Q84" s="48"/>
      <c r="R84" s="141" t="s">
        <v>162</v>
      </c>
      <c r="S84" s="50">
        <v>2025646.84</v>
      </c>
      <c r="T84" s="39">
        <v>2014996.85</v>
      </c>
      <c r="U84" s="39">
        <v>576950.61</v>
      </c>
      <c r="V84" s="40">
        <f>T84-U84</f>
        <v>1438046.2400000002</v>
      </c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</row>
    <row r="85" spans="1:131" s="51" customFormat="1" ht="26.25" customHeight="1" x14ac:dyDescent="0.25">
      <c r="A85" s="170" t="s">
        <v>160</v>
      </c>
      <c r="B85" s="44" t="s">
        <v>26</v>
      </c>
      <c r="C85" s="47" t="s">
        <v>88</v>
      </c>
      <c r="D85" s="46"/>
      <c r="E85" s="46"/>
      <c r="F85" s="46"/>
      <c r="G85" s="47"/>
      <c r="H85" s="46"/>
      <c r="I85" s="46"/>
      <c r="J85" s="46"/>
      <c r="K85" s="46"/>
      <c r="L85" s="46"/>
      <c r="M85" s="46"/>
      <c r="N85" s="47" t="s">
        <v>161</v>
      </c>
      <c r="O85" s="48"/>
      <c r="P85" s="48"/>
      <c r="Q85" s="48"/>
      <c r="R85" s="141" t="s">
        <v>163</v>
      </c>
      <c r="S85" s="50">
        <v>1608405.28</v>
      </c>
      <c r="T85" s="39">
        <v>1605735.45</v>
      </c>
      <c r="U85" s="39">
        <v>0</v>
      </c>
      <c r="V85" s="40">
        <f>T85-U85</f>
        <v>1605735.45</v>
      </c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</row>
    <row r="86" spans="1:131" s="41" customFormat="1" x14ac:dyDescent="0.25">
      <c r="A86" s="171"/>
      <c r="B86" s="172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43"/>
      <c r="S86" s="174"/>
      <c r="T86" s="85"/>
      <c r="U86" s="85"/>
      <c r="V86" s="175"/>
    </row>
    <row r="87" spans="1:131" s="177" customFormat="1" ht="29.25" customHeight="1" x14ac:dyDescent="0.25">
      <c r="A87" s="176"/>
      <c r="S87" s="178">
        <f>SUM(S10:S86)</f>
        <v>26204722.29999999</v>
      </c>
      <c r="T87" s="178">
        <f t="shared" ref="T87:U87" si="1">SUM(T10:T86)</f>
        <v>25535912.819999993</v>
      </c>
      <c r="U87" s="178">
        <f t="shared" si="1"/>
        <v>10868751.146999998</v>
      </c>
      <c r="V87" s="179"/>
    </row>
    <row r="88" spans="1:131" s="41" customFormat="1" x14ac:dyDescent="0.25">
      <c r="A88" s="171"/>
      <c r="B88" s="172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43"/>
      <c r="T88" s="85"/>
      <c r="U88" s="85"/>
      <c r="V88" s="175"/>
    </row>
    <row r="89" spans="1:131" s="41" customFormat="1" x14ac:dyDescent="0.25">
      <c r="A89" s="171"/>
      <c r="B89" s="172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43"/>
      <c r="T89" s="85"/>
      <c r="U89" s="85"/>
      <c r="V89" s="175"/>
    </row>
    <row r="90" spans="1:131" s="41" customFormat="1" x14ac:dyDescent="0.25">
      <c r="A90" s="171"/>
      <c r="B90" s="172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43"/>
      <c r="T90" s="85"/>
      <c r="U90" s="85"/>
      <c r="V90" s="175"/>
    </row>
    <row r="91" spans="1:131" s="41" customFormat="1" x14ac:dyDescent="0.25">
      <c r="A91" s="171"/>
      <c r="B91" s="172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43"/>
      <c r="T91" s="85"/>
      <c r="U91" s="85"/>
      <c r="V91" s="175"/>
    </row>
    <row r="93" spans="1:131" x14ac:dyDescent="0.25">
      <c r="T93" s="181"/>
      <c r="U93" s="181"/>
      <c r="V93" s="182"/>
    </row>
    <row r="95" spans="1:131" s="186" customFormat="1" x14ac:dyDescent="0.25">
      <c r="A95" s="22"/>
      <c r="B95" s="180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5"/>
      <c r="S95"/>
      <c r="T95" s="183"/>
      <c r="U95" s="183"/>
      <c r="V95" s="184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185"/>
      <c r="AT95" s="185"/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185"/>
      <c r="BF95" s="185"/>
      <c r="BG95" s="185"/>
      <c r="BH95" s="185"/>
      <c r="BI95" s="185"/>
      <c r="BJ95" s="185"/>
      <c r="BK95" s="185"/>
      <c r="BL95" s="185"/>
      <c r="BM95" s="185"/>
      <c r="BN95" s="185"/>
      <c r="BO95" s="185"/>
      <c r="BP95" s="185"/>
      <c r="BQ95" s="185"/>
      <c r="BR95" s="185"/>
      <c r="BS95" s="185"/>
      <c r="BT95" s="185"/>
      <c r="BU95" s="185"/>
      <c r="BV95" s="185"/>
      <c r="BW95" s="185"/>
      <c r="BX95" s="185"/>
      <c r="BY95" s="185"/>
      <c r="BZ95" s="185"/>
      <c r="CA95" s="185"/>
      <c r="CB95" s="185"/>
      <c r="CC95" s="185"/>
      <c r="CD95" s="185"/>
      <c r="CE95" s="185"/>
      <c r="CF95" s="185"/>
      <c r="CG95" s="185"/>
      <c r="CH95" s="185"/>
      <c r="CI95" s="185"/>
      <c r="CJ95" s="185"/>
      <c r="CK95" s="185"/>
      <c r="CL95" s="185"/>
      <c r="CM95" s="185"/>
      <c r="CN95" s="185"/>
      <c r="CO95" s="185"/>
      <c r="CP95" s="185"/>
      <c r="CQ95" s="185"/>
      <c r="CR95" s="185"/>
      <c r="CS95" s="185"/>
      <c r="CT95" s="185"/>
      <c r="CU95" s="185"/>
      <c r="CV95" s="185"/>
      <c r="CW95" s="185"/>
      <c r="CX95" s="185"/>
      <c r="CY95" s="185"/>
      <c r="CZ95" s="185"/>
      <c r="DA95" s="185"/>
      <c r="DB95" s="185"/>
      <c r="DC95" s="185"/>
      <c r="DD95" s="185"/>
      <c r="DE95" s="185"/>
      <c r="DF95" s="185"/>
      <c r="DG95" s="185"/>
      <c r="DH95" s="185"/>
      <c r="DI95" s="185"/>
      <c r="DJ95" s="185"/>
      <c r="DK95" s="185"/>
      <c r="DL95" s="185"/>
      <c r="DM95" s="185"/>
      <c r="DN95" s="185"/>
      <c r="DO95" s="185"/>
      <c r="DP95" s="185"/>
      <c r="DQ95" s="185"/>
      <c r="DR95" s="185"/>
      <c r="DS95" s="185"/>
      <c r="DT95" s="185"/>
      <c r="DU95" s="185"/>
      <c r="DV95" s="185"/>
      <c r="DW95" s="185"/>
      <c r="DX95" s="185"/>
      <c r="DY95" s="185"/>
      <c r="DZ95" s="185"/>
      <c r="EA95" s="185"/>
    </row>
  </sheetData>
  <autoFilter ref="A9:V91">
    <sortState ref="A10:BD209">
      <sortCondition sortBy="cellColor" ref="R9:R209" dxfId="70"/>
    </sortState>
  </autoFilter>
  <mergeCells count="30">
    <mergeCell ref="A6:A8"/>
    <mergeCell ref="B6:B8"/>
    <mergeCell ref="C6:C8"/>
    <mergeCell ref="D6:D8"/>
    <mergeCell ref="E6:E8"/>
    <mergeCell ref="L6:L8"/>
    <mergeCell ref="C1:V1"/>
    <mergeCell ref="C2:V2"/>
    <mergeCell ref="C3:V3"/>
    <mergeCell ref="C4:V4"/>
    <mergeCell ref="F6:F8"/>
    <mergeCell ref="G6:G8"/>
    <mergeCell ref="H6:H8"/>
    <mergeCell ref="I6:I8"/>
    <mergeCell ref="J6:J8"/>
    <mergeCell ref="K6:K8"/>
    <mergeCell ref="T59:T79"/>
    <mergeCell ref="U59:U79"/>
    <mergeCell ref="V59:V79"/>
    <mergeCell ref="M6:M8"/>
    <mergeCell ref="N6:N8"/>
    <mergeCell ref="O6:O8"/>
    <mergeCell ref="R6:R8"/>
    <mergeCell ref="S6:S8"/>
    <mergeCell ref="T46:T51"/>
    <mergeCell ref="U46:U51"/>
    <mergeCell ref="V46:V51"/>
    <mergeCell ref="T52:T58"/>
    <mergeCell ref="U52:U58"/>
    <mergeCell ref="V52:V58"/>
  </mergeCells>
  <conditionalFormatting sqref="F67:F76 F36:F37 F39:F40 F24 F19:F21 F42:F57 F17 F84:F85 F10 F12:F14">
    <cfRule type="containsText" dxfId="69" priority="67" operator="containsText" text="Muy bajo">
      <formula>NOT(ISERROR(SEARCH("Muy bajo",F10)))</formula>
    </cfRule>
    <cfRule type="containsText" dxfId="68" priority="68" operator="containsText" text="Bajo">
      <formula>NOT(ISERROR(SEARCH("Bajo",F10)))</formula>
    </cfRule>
    <cfRule type="containsText" dxfId="67" priority="69" operator="containsText" text="Alto">
      <formula>NOT(ISERROR(SEARCH("Alto",F10)))</formula>
    </cfRule>
    <cfRule type="containsText" dxfId="66" priority="70" operator="containsText" text="Medio">
      <formula>NOT(ISERROR(SEARCH("Medio",F10)))</formula>
    </cfRule>
  </conditionalFormatting>
  <conditionalFormatting sqref="F67:F76 F36:F37 F39:F40 F24 F19:F21 F42:F57 F17 F84:F85 F10 F12:F14">
    <cfRule type="containsText" dxfId="65" priority="66" operator="containsText" text="S/C">
      <formula>NOT(ISERROR(SEARCH("S/C",F10)))</formula>
    </cfRule>
  </conditionalFormatting>
  <conditionalFormatting sqref="F28:F35">
    <cfRule type="containsText" dxfId="64" priority="62" operator="containsText" text="Muy bajo">
      <formula>NOT(ISERROR(SEARCH("Muy bajo",F28)))</formula>
    </cfRule>
    <cfRule type="containsText" dxfId="63" priority="63" operator="containsText" text="Bajo">
      <formula>NOT(ISERROR(SEARCH("Bajo",F28)))</formula>
    </cfRule>
    <cfRule type="containsText" dxfId="62" priority="64" operator="containsText" text="Alto">
      <formula>NOT(ISERROR(SEARCH("Alto",F28)))</formula>
    </cfRule>
    <cfRule type="containsText" dxfId="61" priority="65" operator="containsText" text="Medio">
      <formula>NOT(ISERROR(SEARCH("Medio",F28)))</formula>
    </cfRule>
  </conditionalFormatting>
  <conditionalFormatting sqref="F28:F35">
    <cfRule type="containsText" dxfId="60" priority="61" operator="containsText" text="S/C">
      <formula>NOT(ISERROR(SEARCH("S/C",F28)))</formula>
    </cfRule>
  </conditionalFormatting>
  <conditionalFormatting sqref="F25">
    <cfRule type="containsText" dxfId="59" priority="57" operator="containsText" text="Muy bajo">
      <formula>NOT(ISERROR(SEARCH("Muy bajo",F25)))</formula>
    </cfRule>
    <cfRule type="containsText" dxfId="58" priority="58" operator="containsText" text="Bajo">
      <formula>NOT(ISERROR(SEARCH("Bajo",F25)))</formula>
    </cfRule>
    <cfRule type="containsText" dxfId="57" priority="59" operator="containsText" text="Alto">
      <formula>NOT(ISERROR(SEARCH("Alto",F25)))</formula>
    </cfRule>
    <cfRule type="containsText" dxfId="56" priority="60" operator="containsText" text="Medio">
      <formula>NOT(ISERROR(SEARCH("Medio",F25)))</formula>
    </cfRule>
  </conditionalFormatting>
  <conditionalFormatting sqref="F25">
    <cfRule type="containsText" dxfId="55" priority="56" operator="containsText" text="S/C">
      <formula>NOT(ISERROR(SEARCH("S/C",F25)))</formula>
    </cfRule>
  </conditionalFormatting>
  <conditionalFormatting sqref="F80">
    <cfRule type="containsText" dxfId="54" priority="52" operator="containsText" text="Muy bajo">
      <formula>NOT(ISERROR(SEARCH("Muy bajo",F80)))</formula>
    </cfRule>
    <cfRule type="containsText" dxfId="53" priority="53" operator="containsText" text="Bajo">
      <formula>NOT(ISERROR(SEARCH("Bajo",F80)))</formula>
    </cfRule>
    <cfRule type="containsText" dxfId="52" priority="54" operator="containsText" text="Alto">
      <formula>NOT(ISERROR(SEARCH("Alto",F80)))</formula>
    </cfRule>
    <cfRule type="containsText" dxfId="51" priority="55" operator="containsText" text="Medio">
      <formula>NOT(ISERROR(SEARCH("Medio",F80)))</formula>
    </cfRule>
  </conditionalFormatting>
  <conditionalFormatting sqref="F80">
    <cfRule type="containsText" dxfId="50" priority="51" operator="containsText" text="S/C">
      <formula>NOT(ISERROR(SEARCH("S/C",F80)))</formula>
    </cfRule>
  </conditionalFormatting>
  <conditionalFormatting sqref="F58:F66">
    <cfRule type="containsText" dxfId="49" priority="47" operator="containsText" text="Muy bajo">
      <formula>NOT(ISERROR(SEARCH("Muy bajo",F58)))</formula>
    </cfRule>
    <cfRule type="containsText" dxfId="48" priority="48" operator="containsText" text="Bajo">
      <formula>NOT(ISERROR(SEARCH("Bajo",F58)))</formula>
    </cfRule>
    <cfRule type="containsText" dxfId="47" priority="49" operator="containsText" text="Alto">
      <formula>NOT(ISERROR(SEARCH("Alto",F58)))</formula>
    </cfRule>
    <cfRule type="containsText" dxfId="46" priority="50" operator="containsText" text="Medio">
      <formula>NOT(ISERROR(SEARCH("Medio",F58)))</formula>
    </cfRule>
  </conditionalFormatting>
  <conditionalFormatting sqref="F58:F66">
    <cfRule type="containsText" dxfId="45" priority="46" operator="containsText" text="S/C">
      <formula>NOT(ISERROR(SEARCH("S/C",F58)))</formula>
    </cfRule>
  </conditionalFormatting>
  <conditionalFormatting sqref="F41">
    <cfRule type="containsText" dxfId="44" priority="42" operator="containsText" text="Muy bajo">
      <formula>NOT(ISERROR(SEARCH("Muy bajo",F41)))</formula>
    </cfRule>
    <cfRule type="containsText" dxfId="43" priority="43" operator="containsText" text="Bajo">
      <formula>NOT(ISERROR(SEARCH("Bajo",F41)))</formula>
    </cfRule>
    <cfRule type="containsText" dxfId="42" priority="44" operator="containsText" text="Alto">
      <formula>NOT(ISERROR(SEARCH("Alto",F41)))</formula>
    </cfRule>
    <cfRule type="containsText" dxfId="41" priority="45" operator="containsText" text="Medio">
      <formula>NOT(ISERROR(SEARCH("Medio",F41)))</formula>
    </cfRule>
  </conditionalFormatting>
  <conditionalFormatting sqref="F41">
    <cfRule type="containsText" dxfId="40" priority="41" operator="containsText" text="S/C">
      <formula>NOT(ISERROR(SEARCH("S/C",F41)))</formula>
    </cfRule>
  </conditionalFormatting>
  <conditionalFormatting sqref="F38">
    <cfRule type="containsText" dxfId="39" priority="37" operator="containsText" text="Muy bajo">
      <formula>NOT(ISERROR(SEARCH("Muy bajo",F38)))</formula>
    </cfRule>
    <cfRule type="containsText" dxfId="38" priority="38" operator="containsText" text="Bajo">
      <formula>NOT(ISERROR(SEARCH("Bajo",F38)))</formula>
    </cfRule>
    <cfRule type="containsText" dxfId="37" priority="39" operator="containsText" text="Alto">
      <formula>NOT(ISERROR(SEARCH("Alto",F38)))</formula>
    </cfRule>
    <cfRule type="containsText" dxfId="36" priority="40" operator="containsText" text="Medio">
      <formula>NOT(ISERROR(SEARCH("Medio",F38)))</formula>
    </cfRule>
  </conditionalFormatting>
  <conditionalFormatting sqref="F38">
    <cfRule type="containsText" dxfId="35" priority="36" operator="containsText" text="S/C">
      <formula>NOT(ISERROR(SEARCH("S/C",F38)))</formula>
    </cfRule>
  </conditionalFormatting>
  <conditionalFormatting sqref="F18">
    <cfRule type="containsText" dxfId="34" priority="32" operator="containsText" text="Muy bajo">
      <formula>NOT(ISERROR(SEARCH("Muy bajo",F18)))</formula>
    </cfRule>
    <cfRule type="containsText" dxfId="33" priority="33" operator="containsText" text="Bajo">
      <formula>NOT(ISERROR(SEARCH("Bajo",F18)))</formula>
    </cfRule>
    <cfRule type="containsText" dxfId="32" priority="34" operator="containsText" text="Alto">
      <formula>NOT(ISERROR(SEARCH("Alto",F18)))</formula>
    </cfRule>
    <cfRule type="containsText" dxfId="31" priority="35" operator="containsText" text="Medio">
      <formula>NOT(ISERROR(SEARCH("Medio",F18)))</formula>
    </cfRule>
  </conditionalFormatting>
  <conditionalFormatting sqref="F18">
    <cfRule type="containsText" dxfId="30" priority="31" operator="containsText" text="S/C">
      <formula>NOT(ISERROR(SEARCH("S/C",F18)))</formula>
    </cfRule>
  </conditionalFormatting>
  <conditionalFormatting sqref="F81">
    <cfRule type="containsText" dxfId="29" priority="27" operator="containsText" text="Muy bajo">
      <formula>NOT(ISERROR(SEARCH("Muy bajo",F81)))</formula>
    </cfRule>
    <cfRule type="containsText" dxfId="28" priority="28" operator="containsText" text="Bajo">
      <formula>NOT(ISERROR(SEARCH("Bajo",F81)))</formula>
    </cfRule>
    <cfRule type="containsText" dxfId="27" priority="29" operator="containsText" text="Alto">
      <formula>NOT(ISERROR(SEARCH("Alto",F81)))</formula>
    </cfRule>
    <cfRule type="containsText" dxfId="26" priority="30" operator="containsText" text="Medio">
      <formula>NOT(ISERROR(SEARCH("Medio",F81)))</formula>
    </cfRule>
  </conditionalFormatting>
  <conditionalFormatting sqref="F81">
    <cfRule type="containsText" dxfId="25" priority="26" operator="containsText" text="S/C">
      <formula>NOT(ISERROR(SEARCH("S/C",F81)))</formula>
    </cfRule>
  </conditionalFormatting>
  <conditionalFormatting sqref="F82">
    <cfRule type="containsText" dxfId="24" priority="22" operator="containsText" text="Muy bajo">
      <formula>NOT(ISERROR(SEARCH("Muy bajo",F82)))</formula>
    </cfRule>
    <cfRule type="containsText" dxfId="23" priority="23" operator="containsText" text="Bajo">
      <formula>NOT(ISERROR(SEARCH("Bajo",F82)))</formula>
    </cfRule>
    <cfRule type="containsText" dxfId="22" priority="24" operator="containsText" text="Alto">
      <formula>NOT(ISERROR(SEARCH("Alto",F82)))</formula>
    </cfRule>
    <cfRule type="containsText" dxfId="21" priority="25" operator="containsText" text="Medio">
      <formula>NOT(ISERROR(SEARCH("Medio",F82)))</formula>
    </cfRule>
  </conditionalFormatting>
  <conditionalFormatting sqref="F82">
    <cfRule type="containsText" dxfId="20" priority="21" operator="containsText" text="S/C">
      <formula>NOT(ISERROR(SEARCH("S/C",F82)))</formula>
    </cfRule>
  </conditionalFormatting>
  <conditionalFormatting sqref="F83">
    <cfRule type="containsText" dxfId="19" priority="17" operator="containsText" text="Muy bajo">
      <formula>NOT(ISERROR(SEARCH("Muy bajo",F83)))</formula>
    </cfRule>
    <cfRule type="containsText" dxfId="18" priority="18" operator="containsText" text="Bajo">
      <formula>NOT(ISERROR(SEARCH("Bajo",F83)))</formula>
    </cfRule>
    <cfRule type="containsText" dxfId="17" priority="19" operator="containsText" text="Alto">
      <formula>NOT(ISERROR(SEARCH("Alto",F83)))</formula>
    </cfRule>
    <cfRule type="containsText" dxfId="16" priority="20" operator="containsText" text="Medio">
      <formula>NOT(ISERROR(SEARCH("Medio",F83)))</formula>
    </cfRule>
  </conditionalFormatting>
  <conditionalFormatting sqref="F83">
    <cfRule type="containsText" dxfId="15" priority="16" operator="containsText" text="S/C">
      <formula>NOT(ISERROR(SEARCH("S/C",F83)))</formula>
    </cfRule>
  </conditionalFormatting>
  <conditionalFormatting sqref="F15">
    <cfRule type="containsText" dxfId="14" priority="12" operator="containsText" text="Muy bajo">
      <formula>NOT(ISERROR(SEARCH("Muy bajo",F15)))</formula>
    </cfRule>
    <cfRule type="containsText" dxfId="13" priority="13" operator="containsText" text="Bajo">
      <formula>NOT(ISERROR(SEARCH("Bajo",F15)))</formula>
    </cfRule>
    <cfRule type="containsText" dxfId="12" priority="14" operator="containsText" text="Alto">
      <formula>NOT(ISERROR(SEARCH("Alto",F15)))</formula>
    </cfRule>
    <cfRule type="containsText" dxfId="11" priority="15" operator="containsText" text="Medio">
      <formula>NOT(ISERROR(SEARCH("Medio",F15)))</formula>
    </cfRule>
  </conditionalFormatting>
  <conditionalFormatting sqref="F15">
    <cfRule type="containsText" dxfId="10" priority="11" operator="containsText" text="S/C">
      <formula>NOT(ISERROR(SEARCH("S/C",F15)))</formula>
    </cfRule>
  </conditionalFormatting>
  <conditionalFormatting sqref="F16">
    <cfRule type="containsText" dxfId="9" priority="7" operator="containsText" text="Muy bajo">
      <formula>NOT(ISERROR(SEARCH("Muy bajo",F16)))</formula>
    </cfRule>
    <cfRule type="containsText" dxfId="8" priority="8" operator="containsText" text="Bajo">
      <formula>NOT(ISERROR(SEARCH("Bajo",F16)))</formula>
    </cfRule>
    <cfRule type="containsText" dxfId="7" priority="9" operator="containsText" text="Alto">
      <formula>NOT(ISERROR(SEARCH("Alto",F16)))</formula>
    </cfRule>
    <cfRule type="containsText" dxfId="6" priority="10" operator="containsText" text="Medio">
      <formula>NOT(ISERROR(SEARCH("Medio",F16)))</formula>
    </cfRule>
  </conditionalFormatting>
  <conditionalFormatting sqref="F16">
    <cfRule type="containsText" dxfId="5" priority="6" operator="containsText" text="S/C">
      <formula>NOT(ISERROR(SEARCH("S/C",F16)))</formula>
    </cfRule>
  </conditionalFormatting>
  <conditionalFormatting sqref="F11">
    <cfRule type="containsText" dxfId="4" priority="2" operator="containsText" text="Muy bajo">
      <formula>NOT(ISERROR(SEARCH("Muy bajo",F11)))</formula>
    </cfRule>
    <cfRule type="containsText" dxfId="3" priority="3" operator="containsText" text="Bajo">
      <formula>NOT(ISERROR(SEARCH("Bajo",F11)))</formula>
    </cfRule>
    <cfRule type="containsText" dxfId="2" priority="4" operator="containsText" text="Alto">
      <formula>NOT(ISERROR(SEARCH("Alto",F11)))</formula>
    </cfRule>
    <cfRule type="containsText" dxfId="1" priority="5" operator="containsText" text="Medio">
      <formula>NOT(ISERROR(SEARCH("Medio",F11)))</formula>
    </cfRule>
  </conditionalFormatting>
  <conditionalFormatting sqref="F11">
    <cfRule type="containsText" dxfId="0" priority="1" operator="containsText" text="S/C">
      <formula>NOT(ISERROR(SEARCH("S/C",F11)))</formula>
    </cfRule>
  </conditionalFormatting>
  <pageMargins left="0.25" right="0.25" top="0.46" bottom="0.44" header="0.3" footer="0.3"/>
  <pageSetup scale="24" fitToHeight="0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PROGRAMAS Y PROYECTOS</vt:lpstr>
      <vt:lpstr>PAGADO</vt:lpstr>
      <vt:lpstr>PAGADO!Área_de_impresión</vt:lpstr>
      <vt:lpstr>PAGADO!Títulos_a_imprimir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Roberto Daniel</cp:lastModifiedBy>
  <dcterms:created xsi:type="dcterms:W3CDTF">2020-10-27T18:01:40Z</dcterms:created>
  <dcterms:modified xsi:type="dcterms:W3CDTF">2020-10-28T17:22:42Z</dcterms:modified>
</cp:coreProperties>
</file>