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50" i="1" l="1"/>
  <c r="G9" i="1"/>
  <c r="K59" i="1" l="1"/>
  <c r="J59" i="1"/>
  <c r="I59" i="1"/>
  <c r="H59" i="1"/>
  <c r="G59" i="1"/>
  <c r="K45" i="1"/>
  <c r="J45" i="1"/>
  <c r="I45" i="1"/>
  <c r="H45" i="1"/>
  <c r="G45" i="1"/>
  <c r="M59" i="1" l="1"/>
  <c r="M50" i="1"/>
  <c r="M45" i="1"/>
  <c r="M9" i="1"/>
  <c r="K61" i="1"/>
  <c r="I61" i="1"/>
  <c r="H61" i="1"/>
  <c r="J61" i="1"/>
  <c r="G61" i="1"/>
  <c r="L59" i="1"/>
  <c r="L50" i="1"/>
  <c r="L45" i="1"/>
  <c r="L9" i="1"/>
  <c r="L61" i="1" l="1"/>
  <c r="M61" i="1"/>
</calcChain>
</file>

<file path=xl/sharedStrings.xml><?xml version="1.0" encoding="utf-8"?>
<sst xmlns="http://schemas.openxmlformats.org/spreadsheetml/2006/main" count="109" uniqueCount="75">
  <si>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</si>
  <si>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</si>
  <si>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</si>
  <si>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</si>
  <si>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</si>
  <si>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</si>
  <si>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</si>
  <si>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</si>
  <si>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</si>
  <si>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</si>
  <si>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</si>
  <si>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</si>
  <si>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</si>
  <si>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</si>
  <si>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</si>
  <si>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</si>
  <si>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</si>
  <si>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</si>
  <si>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</si>
  <si>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</si>
  <si>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</si>
  <si>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E1001</t>
  </si>
  <si>
    <t>GOBIERNO EFICIENTE: ATENCIÓN CIUDADANA Y GESTIÓN D</t>
  </si>
  <si>
    <t>Muebles de oficina y estantería</t>
  </si>
  <si>
    <t>Computadoras y equipo periférico</t>
  </si>
  <si>
    <t>Otros mobiliarios y equipos de administración</t>
  </si>
  <si>
    <t>Sistemas de aire acondicionado calefacción y refr</t>
  </si>
  <si>
    <t>E1004</t>
  </si>
  <si>
    <t>GOBIERNO RESPONSABLE: GESTIÓN Y ATENCIÓN DE ASUNTO</t>
  </si>
  <si>
    <t>E1007</t>
  </si>
  <si>
    <t>VINCULACIÓN Y SEGUIMIENTO DE LAS ACCIONES DE GOBIE</t>
  </si>
  <si>
    <t>E1008</t>
  </si>
  <si>
    <t>FORTALECIMIENTO DE LA TRANSPARENCIA Y ACCESO A LA</t>
  </si>
  <si>
    <t>E1009</t>
  </si>
  <si>
    <t>DIFUSIÓN Y PROMOCIÓN DE LAS ACCIONES DE GOBIERNO</t>
  </si>
  <si>
    <t>E1010</t>
  </si>
  <si>
    <t>ADMINISTRACIÓN DEL CAPITAL HUMANO</t>
  </si>
  <si>
    <t>E1013</t>
  </si>
  <si>
    <t>IMPULSO AL DESARROLLO RURAL MUNICIPAL</t>
  </si>
  <si>
    <t>E1014</t>
  </si>
  <si>
    <t>FORTALECIMIENTO AL DESARROLLO ECONOMICO MUNICIPAL</t>
  </si>
  <si>
    <t>Otros equipos</t>
  </si>
  <si>
    <t>E1022</t>
  </si>
  <si>
    <t>SERVICIOS DE BACHEO Y MANTENIMIENTOS GENERALES</t>
  </si>
  <si>
    <t>Otro equipo de transporte</t>
  </si>
  <si>
    <t>Herramientas y maquinas -herramienta</t>
  </si>
  <si>
    <t>E1024</t>
  </si>
  <si>
    <t>FORTALECIMIENTO AL DEPORTE Y CULTURA FÍSICA</t>
  </si>
  <si>
    <t>E1027</t>
  </si>
  <si>
    <t>PREVENCION DEL DELITO Y ATENCIÓN DE EMERGENCIAS</t>
  </si>
  <si>
    <t>E1028</t>
  </si>
  <si>
    <t>ATENCIÓN EFECTIVA DE EMERGENCIAS Y PREVENCIÓN DE S</t>
  </si>
  <si>
    <t>E2020</t>
  </si>
  <si>
    <t>FOMENTO DE LA CULTURA DEL MEDIO AMBIENTE</t>
  </si>
  <si>
    <t>EQ002</t>
  </si>
  <si>
    <t>GOBIERNO EFICIENTE: FINANZAS SANAS Y ADMINISTRACIÓ</t>
  </si>
  <si>
    <t>Licencias informaticas e intelectuales</t>
  </si>
  <si>
    <t>EQ005</t>
  </si>
  <si>
    <t>MEJORAMIENTO DE LA CALIDAD DE VIDA PARA FAMILIAS C</t>
  </si>
  <si>
    <t>EQ006</t>
  </si>
  <si>
    <t>MEJORAMIENTO DE LA GESTION DE OBRA PUBLICA Y PROGR</t>
  </si>
  <si>
    <t>EQ007</t>
  </si>
  <si>
    <t>CATASTRO EFICIENTE (PBR)</t>
  </si>
  <si>
    <t>EQ008</t>
  </si>
  <si>
    <t>MAXIMIZACIÓN DE LA CALIDAD DE LOS SERVICIOS PUBLIC</t>
  </si>
  <si>
    <t>EQ009</t>
  </si>
  <si>
    <t>EDUCACIÓN AL ALCANCE DE TODOS (PBR)</t>
  </si>
  <si>
    <t>OQ003</t>
  </si>
  <si>
    <t>HONESTIDAD Y COMPROMISO: FISCALIZACION PREVENTIVA</t>
  </si>
  <si>
    <t>Otras construcc de ingeniería civil u obra pesada</t>
  </si>
  <si>
    <t>Constr obras p abastecde agua petróleo gas el</t>
  </si>
  <si>
    <t>Estudios e investigaciones</t>
  </si>
  <si>
    <t>K1003</t>
  </si>
  <si>
    <t>INFRAESTRUCTURA HIDRÁULICA</t>
  </si>
  <si>
    <t>MUNICIPIO DE SANTA CATARINA, GTO
PROGRAGAMAS Y PROYECTOS DE INVERSIÓN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</si>
</sst>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abSelected="1" workbookViewId="0">
      <selection activeCell="A57" sqref="A57:M5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74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3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25520</v>
      </c>
      <c r="H9" s="36">
        <v>25520</v>
      </c>
      <c r="I9" s="36">
        <v>25520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47500</v>
      </c>
      <c r="H10" s="36">
        <v>47500</v>
      </c>
      <c r="I10" s="36">
        <v>47500</v>
      </c>
      <c r="J10" s="36">
        <v>17305.490000000002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35500</v>
      </c>
      <c r="H11" s="36">
        <v>35500</v>
      </c>
      <c r="I11" s="36">
        <v>35500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>+H12</f>
        <v>2000</v>
      </c>
      <c r="H12" s="36">
        <v>2000</v>
      </c>
      <c r="I12" s="36">
        <v>2000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22.5" x14ac:dyDescent="0.2">
      <c r="B13" s="32" t="s">
        <v>27</v>
      </c>
      <c r="C13" s="33"/>
      <c r="D13" s="34" t="s">
        <v>28</v>
      </c>
      <c r="E13" s="29">
        <v>5151</v>
      </c>
      <c r="F13" s="30" t="s">
        <v>24</v>
      </c>
      <c r="G13" s="35">
        <f>+H13</f>
        <v>15000</v>
      </c>
      <c r="H13" s="36">
        <v>15000</v>
      </c>
      <c r="I13" s="36">
        <v>15000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29</v>
      </c>
      <c r="C14" s="33"/>
      <c r="D14" s="34" t="s">
        <v>30</v>
      </c>
      <c r="E14" s="29">
        <v>5151</v>
      </c>
      <c r="F14" s="30" t="s">
        <v>24</v>
      </c>
      <c r="G14" s="35">
        <f>+H14</f>
        <v>10000</v>
      </c>
      <c r="H14" s="36">
        <v>10000</v>
      </c>
      <c r="I14" s="36">
        <v>10000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 t="s">
        <v>31</v>
      </c>
      <c r="C15" s="33"/>
      <c r="D15" s="34" t="s">
        <v>32</v>
      </c>
      <c r="E15" s="29">
        <v>5111</v>
      </c>
      <c r="F15" s="30" t="s">
        <v>23</v>
      </c>
      <c r="G15" s="35">
        <f>+H15</f>
        <v>380</v>
      </c>
      <c r="H15" s="36">
        <v>380</v>
      </c>
      <c r="I15" s="36">
        <v>380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33</v>
      </c>
      <c r="C16" s="33"/>
      <c r="D16" s="34" t="s">
        <v>34</v>
      </c>
      <c r="E16" s="29">
        <v>5151</v>
      </c>
      <c r="F16" s="30" t="s">
        <v>24</v>
      </c>
      <c r="G16" s="35">
        <f>+H16</f>
        <v>5000</v>
      </c>
      <c r="H16" s="36">
        <v>5000</v>
      </c>
      <c r="I16" s="36">
        <v>5000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35</v>
      </c>
      <c r="C17" s="33"/>
      <c r="D17" s="34" t="s">
        <v>36</v>
      </c>
      <c r="E17" s="29">
        <v>5191</v>
      </c>
      <c r="F17" s="30" t="s">
        <v>25</v>
      </c>
      <c r="G17" s="35">
        <f>+H17</f>
        <v>4998</v>
      </c>
      <c r="H17" s="36">
        <v>4998</v>
      </c>
      <c r="I17" s="36">
        <v>4998</v>
      </c>
      <c r="J17" s="36">
        <v>1350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24</v>
      </c>
      <c r="G18" s="35">
        <f>+H18</f>
        <v>17000</v>
      </c>
      <c r="H18" s="36">
        <v>17000</v>
      </c>
      <c r="I18" s="36">
        <v>17000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ht="22.5" x14ac:dyDescent="0.2">
      <c r="B19" s="32" t="s">
        <v>39</v>
      </c>
      <c r="C19" s="33"/>
      <c r="D19" s="34" t="s">
        <v>40</v>
      </c>
      <c r="E19" s="29">
        <v>5151</v>
      </c>
      <c r="F19" s="30" t="s">
        <v>24</v>
      </c>
      <c r="G19" s="35">
        <f>+H19</f>
        <v>8000</v>
      </c>
      <c r="H19" s="36">
        <v>8000</v>
      </c>
      <c r="I19" s="36">
        <v>8000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29">
        <v>5691</v>
      </c>
      <c r="F20" s="30" t="s">
        <v>41</v>
      </c>
      <c r="G20" s="35">
        <f>+H20</f>
        <v>2500</v>
      </c>
      <c r="H20" s="36">
        <v>2500</v>
      </c>
      <c r="I20" s="36">
        <v>2500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42</v>
      </c>
      <c r="C21" s="33"/>
      <c r="D21" s="34" t="s">
        <v>43</v>
      </c>
      <c r="E21" s="29">
        <v>5491</v>
      </c>
      <c r="F21" s="30" t="s">
        <v>44</v>
      </c>
      <c r="G21" s="35">
        <f>+H21</f>
        <v>3828</v>
      </c>
      <c r="H21" s="36">
        <v>3828</v>
      </c>
      <c r="I21" s="36">
        <v>3828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34"/>
      <c r="E22" s="29">
        <v>5671</v>
      </c>
      <c r="F22" s="30" t="s">
        <v>45</v>
      </c>
      <c r="G22" s="35">
        <f>+H22</f>
        <v>25000</v>
      </c>
      <c r="H22" s="36">
        <v>25000</v>
      </c>
      <c r="I22" s="36">
        <v>25000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/>
      <c r="C23" s="33"/>
      <c r="D23" s="34"/>
      <c r="E23" s="29">
        <v>5691</v>
      </c>
      <c r="F23" s="30" t="s">
        <v>41</v>
      </c>
      <c r="G23" s="35">
        <f>+H23</f>
        <v>3000</v>
      </c>
      <c r="H23" s="36">
        <v>3000</v>
      </c>
      <c r="I23" s="36">
        <v>3000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46</v>
      </c>
      <c r="C24" s="33"/>
      <c r="D24" s="34" t="s">
        <v>47</v>
      </c>
      <c r="E24" s="29">
        <v>5151</v>
      </c>
      <c r="F24" s="30" t="s">
        <v>24</v>
      </c>
      <c r="G24" s="35">
        <f>+H24</f>
        <v>15000</v>
      </c>
      <c r="H24" s="36">
        <v>15000</v>
      </c>
      <c r="I24" s="36">
        <v>15000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 t="s">
        <v>48</v>
      </c>
      <c r="C25" s="33"/>
      <c r="D25" s="34" t="s">
        <v>49</v>
      </c>
      <c r="E25" s="29">
        <v>5691</v>
      </c>
      <c r="F25" s="30" t="s">
        <v>41</v>
      </c>
      <c r="G25" s="35">
        <f>+H25</f>
        <v>3500</v>
      </c>
      <c r="H25" s="36">
        <v>3500</v>
      </c>
      <c r="I25" s="36">
        <v>3500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ht="22.5" x14ac:dyDescent="0.2">
      <c r="B26" s="32" t="s">
        <v>50</v>
      </c>
      <c r="C26" s="33"/>
      <c r="D26" s="34" t="s">
        <v>51</v>
      </c>
      <c r="E26" s="29">
        <v>5691</v>
      </c>
      <c r="F26" s="30" t="s">
        <v>41</v>
      </c>
      <c r="G26" s="35">
        <f>+H26</f>
        <v>5500</v>
      </c>
      <c r="H26" s="36">
        <v>5500</v>
      </c>
      <c r="I26" s="36">
        <v>5500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 t="s">
        <v>52</v>
      </c>
      <c r="C27" s="33"/>
      <c r="D27" s="34" t="s">
        <v>53</v>
      </c>
      <c r="E27" s="29">
        <v>5151</v>
      </c>
      <c r="F27" s="30" t="s">
        <v>24</v>
      </c>
      <c r="G27" s="35">
        <f>+H27</f>
        <v>4300</v>
      </c>
      <c r="H27" s="36">
        <v>4300</v>
      </c>
      <c r="I27" s="36">
        <v>4300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54</v>
      </c>
      <c r="C28" s="33"/>
      <c r="D28" s="34" t="s">
        <v>55</v>
      </c>
      <c r="E28" s="29">
        <v>5111</v>
      </c>
      <c r="F28" s="30" t="s">
        <v>23</v>
      </c>
      <c r="G28" s="35">
        <f>+H28</f>
        <v>35000</v>
      </c>
      <c r="H28" s="36">
        <v>35000</v>
      </c>
      <c r="I28" s="36">
        <v>35000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34"/>
      <c r="E29" s="29">
        <v>5151</v>
      </c>
      <c r="F29" s="30" t="s">
        <v>24</v>
      </c>
      <c r="G29" s="35">
        <f>+H29</f>
        <v>49000</v>
      </c>
      <c r="H29" s="36">
        <v>49000</v>
      </c>
      <c r="I29" s="36">
        <v>49000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34"/>
      <c r="E30" s="29">
        <v>5191</v>
      </c>
      <c r="F30" s="30" t="s">
        <v>25</v>
      </c>
      <c r="G30" s="35">
        <f>+H30</f>
        <v>7540</v>
      </c>
      <c r="H30" s="36">
        <v>7540</v>
      </c>
      <c r="I30" s="36">
        <v>7540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/>
      <c r="C31" s="33"/>
      <c r="D31" s="34"/>
      <c r="E31" s="29">
        <v>5641</v>
      </c>
      <c r="F31" s="30" t="s">
        <v>26</v>
      </c>
      <c r="G31" s="35">
        <f>+H31</f>
        <v>10000</v>
      </c>
      <c r="H31" s="36">
        <v>10000</v>
      </c>
      <c r="I31" s="36">
        <v>10000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5971</v>
      </c>
      <c r="F32" s="30" t="s">
        <v>56</v>
      </c>
      <c r="G32" s="35">
        <f>+H32</f>
        <v>275000</v>
      </c>
      <c r="H32" s="36">
        <v>275000</v>
      </c>
      <c r="I32" s="36">
        <v>275000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ht="22.5" x14ac:dyDescent="0.2">
      <c r="B33" s="32" t="s">
        <v>57</v>
      </c>
      <c r="C33" s="33"/>
      <c r="D33" s="34" t="s">
        <v>58</v>
      </c>
      <c r="E33" s="29">
        <v>5151</v>
      </c>
      <c r="F33" s="30" t="s">
        <v>24</v>
      </c>
      <c r="G33" s="35">
        <f>+H33</f>
        <v>12000</v>
      </c>
      <c r="H33" s="36">
        <v>12000</v>
      </c>
      <c r="I33" s="36">
        <v>12000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ht="22.5" x14ac:dyDescent="0.2">
      <c r="B34" s="32" t="s">
        <v>59</v>
      </c>
      <c r="C34" s="33"/>
      <c r="D34" s="34" t="s">
        <v>60</v>
      </c>
      <c r="E34" s="29">
        <v>5111</v>
      </c>
      <c r="F34" s="30" t="s">
        <v>23</v>
      </c>
      <c r="G34" s="35">
        <f>+H34</f>
        <v>3000</v>
      </c>
      <c r="H34" s="36">
        <v>3000</v>
      </c>
      <c r="I34" s="36">
        <v>3000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5151</v>
      </c>
      <c r="F35" s="30" t="s">
        <v>24</v>
      </c>
      <c r="G35" s="35">
        <f>+H35</f>
        <v>7500</v>
      </c>
      <c r="H35" s="36">
        <v>7500</v>
      </c>
      <c r="I35" s="36">
        <v>7500</v>
      </c>
      <c r="J35" s="36">
        <v>24950.49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34"/>
      <c r="E36" s="29">
        <v>5671</v>
      </c>
      <c r="F36" s="30" t="s">
        <v>45</v>
      </c>
      <c r="G36" s="35">
        <f>+H36</f>
        <v>15000</v>
      </c>
      <c r="H36" s="36">
        <v>15000</v>
      </c>
      <c r="I36" s="36">
        <v>15000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5971</v>
      </c>
      <c r="F37" s="30" t="s">
        <v>56</v>
      </c>
      <c r="G37" s="35">
        <f>+H37</f>
        <v>400</v>
      </c>
      <c r="H37" s="36">
        <v>400</v>
      </c>
      <c r="I37" s="36">
        <v>400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 t="s">
        <v>61</v>
      </c>
      <c r="C38" s="33"/>
      <c r="D38" s="34" t="s">
        <v>62</v>
      </c>
      <c r="E38" s="29">
        <v>5111</v>
      </c>
      <c r="F38" s="30" t="s">
        <v>23</v>
      </c>
      <c r="G38" s="35">
        <f>+H38</f>
        <v>2000</v>
      </c>
      <c r="H38" s="36">
        <v>2000</v>
      </c>
      <c r="I38" s="36">
        <v>2000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/>
      <c r="C39" s="33"/>
      <c r="D39" s="34"/>
      <c r="E39" s="29">
        <v>5971</v>
      </c>
      <c r="F39" s="30" t="s">
        <v>56</v>
      </c>
      <c r="G39" s="35">
        <f>+H39</f>
        <v>1000</v>
      </c>
      <c r="H39" s="36">
        <v>1000</v>
      </c>
      <c r="I39" s="36">
        <v>1000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 t="s">
        <v>63</v>
      </c>
      <c r="C40" s="33"/>
      <c r="D40" s="34" t="s">
        <v>64</v>
      </c>
      <c r="E40" s="29">
        <v>5151</v>
      </c>
      <c r="F40" s="30" t="s">
        <v>24</v>
      </c>
      <c r="G40" s="35">
        <f>+H40</f>
        <v>4000</v>
      </c>
      <c r="H40" s="36">
        <v>4000</v>
      </c>
      <c r="I40" s="36">
        <v>4000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 t="s">
        <v>65</v>
      </c>
      <c r="C41" s="33"/>
      <c r="D41" s="34" t="s">
        <v>66</v>
      </c>
      <c r="E41" s="29">
        <v>5971</v>
      </c>
      <c r="F41" s="30" t="s">
        <v>56</v>
      </c>
      <c r="G41" s="35">
        <f>+H41</f>
        <v>1000</v>
      </c>
      <c r="H41" s="36">
        <v>1000</v>
      </c>
      <c r="I41" s="36">
        <v>1000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22.5" x14ac:dyDescent="0.2">
      <c r="B42" s="32" t="s">
        <v>67</v>
      </c>
      <c r="C42" s="33"/>
      <c r="D42" s="34" t="s">
        <v>68</v>
      </c>
      <c r="E42" s="29">
        <v>5111</v>
      </c>
      <c r="F42" s="30" t="s">
        <v>23</v>
      </c>
      <c r="G42" s="35">
        <f>+H42</f>
        <v>15000</v>
      </c>
      <c r="H42" s="36">
        <v>15000</v>
      </c>
      <c r="I42" s="36">
        <v>15000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/>
      <c r="C43" s="33"/>
      <c r="D43" s="34"/>
      <c r="E43" s="39"/>
      <c r="F43" s="40"/>
      <c r="G43" s="44"/>
      <c r="H43" s="44"/>
      <c r="I43" s="44"/>
      <c r="J43" s="44"/>
      <c r="K43" s="44"/>
      <c r="L43" s="41"/>
      <c r="M43" s="42"/>
    </row>
    <row r="44" spans="2:13" x14ac:dyDescent="0.2">
      <c r="B44" s="32"/>
      <c r="C44" s="33"/>
      <c r="D44" s="27"/>
      <c r="E44" s="43"/>
      <c r="F44" s="27"/>
      <c r="G44" s="27"/>
      <c r="H44" s="27"/>
      <c r="I44" s="27"/>
      <c r="J44" s="27"/>
      <c r="K44" s="27"/>
      <c r="L44" s="27"/>
      <c r="M44" s="28"/>
    </row>
    <row r="45" spans="2:13" ht="13.15" customHeight="1" x14ac:dyDescent="0.2">
      <c r="B45" s="67" t="s">
        <v>14</v>
      </c>
      <c r="C45" s="68"/>
      <c r="D45" s="68"/>
      <c r="E45" s="68"/>
      <c r="F45" s="68"/>
      <c r="G45" s="7">
        <f>SUM(G9:G42)</f>
        <v>670966</v>
      </c>
      <c r="H45" s="7">
        <f>SUM(H9:H42)</f>
        <v>670966</v>
      </c>
      <c r="I45" s="7">
        <f>SUM(I9:I42)</f>
        <v>670966</v>
      </c>
      <c r="J45" s="7">
        <f>SUM(J9:J42)</f>
        <v>43605.98</v>
      </c>
      <c r="K45" s="7">
        <f>SUM(K9:K42)</f>
        <v>0</v>
      </c>
      <c r="L45" s="8">
        <f>IFERROR(K45/H45,0)</f>
        <v>0</v>
      </c>
      <c r="M45" s="9">
        <f>IFERROR(K45/I45,0)</f>
        <v>0</v>
      </c>
    </row>
    <row r="46" spans="2:13" ht="4.9000000000000004" customHeight="1" x14ac:dyDescent="0.2">
      <c r="B46" s="32"/>
      <c r="C46" s="33"/>
      <c r="D46" s="27"/>
      <c r="E46" s="43"/>
      <c r="F46" s="27"/>
      <c r="G46" s="27"/>
      <c r="H46" s="27"/>
      <c r="I46" s="27"/>
      <c r="J46" s="27"/>
      <c r="K46" s="27"/>
      <c r="L46" s="27"/>
      <c r="M46" s="28"/>
    </row>
    <row r="47" spans="2:13" ht="13.15" customHeight="1" x14ac:dyDescent="0.2">
      <c r="B47" s="69" t="s">
        <v>15</v>
      </c>
      <c r="C47" s="66"/>
      <c r="D47" s="66"/>
      <c r="E47" s="21"/>
      <c r="F47" s="26"/>
      <c r="G47" s="27"/>
      <c r="H47" s="27"/>
      <c r="I47" s="27"/>
      <c r="J47" s="27"/>
      <c r="K47" s="27"/>
      <c r="L47" s="27"/>
      <c r="M47" s="28"/>
    </row>
    <row r="48" spans="2:13" ht="13.15" customHeight="1" x14ac:dyDescent="0.2">
      <c r="B48" s="25"/>
      <c r="C48" s="66" t="s">
        <v>16</v>
      </c>
      <c r="D48" s="66"/>
      <c r="E48" s="21"/>
      <c r="F48" s="26"/>
      <c r="G48" s="27"/>
      <c r="H48" s="27"/>
      <c r="I48" s="27"/>
      <c r="J48" s="27"/>
      <c r="K48" s="27"/>
      <c r="L48" s="27"/>
      <c r="M48" s="28"/>
    </row>
    <row r="49" spans="2:13" ht="6" customHeight="1" x14ac:dyDescent="0.2">
      <c r="B49" s="45"/>
      <c r="C49" s="46"/>
      <c r="D49" s="46"/>
      <c r="E49" s="39"/>
      <c r="F49" s="46"/>
      <c r="G49" s="27"/>
      <c r="H49" s="27"/>
      <c r="I49" s="27"/>
      <c r="J49" s="27"/>
      <c r="K49" s="27"/>
      <c r="L49" s="27"/>
      <c r="M49" s="28"/>
    </row>
    <row r="50" spans="2:13" x14ac:dyDescent="0.2">
      <c r="B50" s="32" t="s">
        <v>21</v>
      </c>
      <c r="C50" s="33"/>
      <c r="D50" s="27" t="s">
        <v>22</v>
      </c>
      <c r="E50" s="43">
        <v>6161</v>
      </c>
      <c r="F50" s="27" t="s">
        <v>69</v>
      </c>
      <c r="G50" s="35">
        <f>+H50</f>
        <v>225000</v>
      </c>
      <c r="H50" s="36">
        <v>225000</v>
      </c>
      <c r="I50" s="36">
        <v>225000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ht="22.5" x14ac:dyDescent="0.2">
      <c r="B51" s="32" t="s">
        <v>59</v>
      </c>
      <c r="C51" s="33"/>
      <c r="D51" s="27" t="s">
        <v>60</v>
      </c>
      <c r="E51" s="43">
        <v>6131</v>
      </c>
      <c r="F51" s="27" t="s">
        <v>70</v>
      </c>
      <c r="G51" s="35">
        <f>+H51</f>
        <v>250974.46</v>
      </c>
      <c r="H51" s="36">
        <v>250974.46</v>
      </c>
      <c r="I51" s="36">
        <v>250974.46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/>
      <c r="C52" s="33"/>
      <c r="D52" s="27"/>
      <c r="E52" s="43">
        <v>6161</v>
      </c>
      <c r="F52" s="27" t="s">
        <v>69</v>
      </c>
      <c r="G52" s="35">
        <f>+H52</f>
        <v>1352400</v>
      </c>
      <c r="H52" s="36">
        <v>1352400</v>
      </c>
      <c r="I52" s="36">
        <v>1352400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x14ac:dyDescent="0.2">
      <c r="B53" s="32"/>
      <c r="C53" s="33"/>
      <c r="D53" s="27"/>
      <c r="E53" s="43">
        <v>6311</v>
      </c>
      <c r="F53" s="27" t="s">
        <v>71</v>
      </c>
      <c r="G53" s="35">
        <f>+H53</f>
        <v>471000</v>
      </c>
      <c r="H53" s="36">
        <v>471000</v>
      </c>
      <c r="I53" s="36">
        <v>471000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 t="s">
        <v>72</v>
      </c>
      <c r="C54" s="33"/>
      <c r="D54" s="27" t="s">
        <v>73</v>
      </c>
      <c r="E54" s="43">
        <v>6131</v>
      </c>
      <c r="F54" s="27" t="s">
        <v>70</v>
      </c>
      <c r="G54" s="35">
        <f>+H54</f>
        <v>4046415.23</v>
      </c>
      <c r="H54" s="36">
        <v>4046415.23</v>
      </c>
      <c r="I54" s="36">
        <v>4046415.23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/>
      <c r="C55" s="33"/>
      <c r="D55" s="27"/>
      <c r="E55" s="43">
        <v>6161</v>
      </c>
      <c r="F55" s="27" t="s">
        <v>69</v>
      </c>
      <c r="G55" s="35">
        <f>+H55</f>
        <v>4540598.87</v>
      </c>
      <c r="H55" s="36">
        <v>4540598.87</v>
      </c>
      <c r="I55" s="36">
        <v>4540598.87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">
      <c r="B56" s="32"/>
      <c r="C56" s="33"/>
      <c r="D56" s="27"/>
      <c r="E56" s="43">
        <v>6311</v>
      </c>
      <c r="F56" s="27" t="s">
        <v>71</v>
      </c>
      <c r="G56" s="35">
        <f>+H56</f>
        <v>155250</v>
      </c>
      <c r="H56" s="36">
        <v>155250</v>
      </c>
      <c r="I56" s="36">
        <v>155250</v>
      </c>
      <c r="J56" s="36">
        <v>0</v>
      </c>
      <c r="K56" s="36">
        <v>0</v>
      </c>
      <c r="L56" s="37">
        <f>IFERROR(K56/H56,0)</f>
        <v>0</v>
      </c>
      <c r="M56" s="38">
        <f>IFERROR(K56/I56,0)</f>
        <v>0</v>
      </c>
    </row>
    <row r="57" spans="2:13" x14ac:dyDescent="0.2">
      <c r="B57" s="32"/>
      <c r="C57" s="33"/>
      <c r="D57" s="27"/>
      <c r="E57" s="43"/>
      <c r="F57" s="27"/>
      <c r="G57" s="44"/>
      <c r="H57" s="44"/>
      <c r="I57" s="44"/>
      <c r="J57" s="44"/>
      <c r="K57" s="44"/>
      <c r="L57" s="41"/>
      <c r="M57" s="42"/>
    </row>
    <row r="58" spans="2:13" x14ac:dyDescent="0.2">
      <c r="B58" s="47"/>
      <c r="C58" s="48"/>
      <c r="D58" s="49"/>
      <c r="E58" s="50"/>
      <c r="F58" s="49"/>
      <c r="G58" s="49"/>
      <c r="H58" s="49"/>
      <c r="I58" s="49"/>
      <c r="J58" s="49"/>
      <c r="K58" s="49"/>
      <c r="L58" s="49"/>
      <c r="M58" s="51"/>
    </row>
    <row r="59" spans="2:13" x14ac:dyDescent="0.2">
      <c r="B59" s="67" t="s">
        <v>17</v>
      </c>
      <c r="C59" s="68"/>
      <c r="D59" s="68"/>
      <c r="E59" s="68"/>
      <c r="F59" s="68"/>
      <c r="G59" s="7">
        <f>SUM(G50:G56)</f>
        <v>11041638.559999999</v>
      </c>
      <c r="H59" s="7">
        <f>SUM(H50:H56)</f>
        <v>11041638.559999999</v>
      </c>
      <c r="I59" s="7">
        <f>SUM(I50:I56)</f>
        <v>11041638.559999999</v>
      </c>
      <c r="J59" s="7">
        <f>SUM(J50:J56)</f>
        <v>0</v>
      </c>
      <c r="K59" s="7">
        <f>SUM(K50:K56)</f>
        <v>0</v>
      </c>
      <c r="L59" s="8">
        <f>IFERROR(K59/H59,0)</f>
        <v>0</v>
      </c>
      <c r="M59" s="9">
        <f>IFERROR(K59/I59,0)</f>
        <v>0</v>
      </c>
    </row>
    <row r="60" spans="2:13" x14ac:dyDescent="0.2">
      <c r="B60" s="4"/>
      <c r="C60" s="5"/>
      <c r="D60" s="2"/>
      <c r="E60" s="6"/>
      <c r="F60" s="2"/>
      <c r="G60" s="2"/>
      <c r="H60" s="2"/>
      <c r="I60" s="2"/>
      <c r="J60" s="2"/>
      <c r="K60" s="2"/>
      <c r="L60" s="2"/>
      <c r="M60" s="3"/>
    </row>
    <row r="61" spans="2:13" x14ac:dyDescent="0.2">
      <c r="B61" s="52" t="s">
        <v>18</v>
      </c>
      <c r="C61" s="53"/>
      <c r="D61" s="53"/>
      <c r="E61" s="53"/>
      <c r="F61" s="53"/>
      <c r="G61" s="10">
        <f>+G45+G59</f>
        <v>11712604.559999999</v>
      </c>
      <c r="H61" s="10">
        <f>+H45+H59</f>
        <v>11712604.559999999</v>
      </c>
      <c r="I61" s="10">
        <f>+I45+I59</f>
        <v>11712604.559999999</v>
      </c>
      <c r="J61" s="10">
        <f>+J45+J59</f>
        <v>43605.98</v>
      </c>
      <c r="K61" s="10">
        <f>+K45+K59</f>
        <v>0</v>
      </c>
      <c r="L61" s="11">
        <f>IFERROR(K61/H61,0)</f>
        <v>0</v>
      </c>
      <c r="M61" s="12">
        <f>IFERROR(K61/I61,0)</f>
        <v>0</v>
      </c>
    </row>
    <row r="62" spans="2:13" x14ac:dyDescent="0.2">
      <c r="B62" s="13"/>
      <c r="C62" s="14"/>
      <c r="D62" s="14"/>
      <c r="E62" s="15"/>
      <c r="F62" s="14"/>
      <c r="G62" s="14"/>
      <c r="H62" s="14"/>
      <c r="I62" s="14"/>
      <c r="J62" s="14"/>
      <c r="K62" s="14"/>
      <c r="L62" s="14"/>
      <c r="M62" s="16"/>
    </row>
    <row r="63" spans="2:13" ht="15" x14ac:dyDescent="0.25">
      <c r="B63" s="17" t="s">
        <v>19</v>
      </c>
      <c r="C63" s="17"/>
      <c r="D63" s="18"/>
      <c r="E63" s="19"/>
      <c r="F63" s="18"/>
      <c r="G63" s="18"/>
      <c r="H6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61:F61"/>
    <mergeCell ref="K3:K5"/>
    <mergeCell ref="L3:M3"/>
    <mergeCell ref="L4:L5"/>
    <mergeCell ref="M4:M5"/>
    <mergeCell ref="B6:D6"/>
    <mergeCell ref="J6:K6"/>
    <mergeCell ref="C7:D7"/>
    <mergeCell ref="B45:F45"/>
    <mergeCell ref="B47:D47"/>
    <mergeCell ref="C48:D48"/>
    <mergeCell ref="B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keywords>Tesoreria Municipal 2018-2021</cp:keywords>
  <cp:lastModifiedBy>Alfredo</cp:lastModifiedBy>
  <dcterms:created xsi:type="dcterms:W3CDTF">2020-08-06T19:52:58Z</dcterms:created>
  <dcterms:modified xsi:type="dcterms:W3CDTF">2021-05-03T15:29:52Z</dcterms:modified>
</cp:coreProperties>
</file>