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C20" i="1" s="1"/>
  <c r="F7" i="1"/>
  <c r="F6" i="1"/>
  <c r="F5" i="1"/>
  <c r="B4" i="1"/>
  <c r="B20" i="1" s="1"/>
  <c r="C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<sst xmlns="http://schemas.openxmlformats.org/spreadsheetml/2006/main" count="42" uniqueCount="32">
  <si>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</si>
  <si>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</si>
  <si>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</si>
  <si>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</si>
  <si>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</si>
  <si>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</si>
  <si>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</si>
  <si>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</si>
  <si>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</si>
  <si>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</si>
  <si>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</si>
  <si>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</si>
  <si>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</si>
  <si>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</si>
  <si>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</si>
  <si>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</si>
  <si>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</si>
  <si>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</si>
  <si>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</si>
  <si>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</si>
  <si>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</si>
  <si>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</si>
  <si>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</si>
  <si>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</si>
  <si>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</si>
  <si>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MUNICIPIO DE SANTA CATARINA, GTO
ESTADO DE VARIACIÓN EN LA HACIENDA PÚBLICA
DEL 1 DE ENERO AL 30 DE JUNIO DEL 2021</t>
  </si>
  <si>
    <t>_________________________</t>
  </si>
  <si>
    <t xml:space="preserve">     PRESIDENTA MUNICIPAL </t>
  </si>
  <si>
    <t>TESORERO MUNICIPAL</t>
  </si>
  <si>
    <t>LIC. SONIA GARCÍA TOSCANO</t>
  </si>
  <si>
    <t>C.P. MARCO ANTONIO HERNÁNDEZ GALVÁN</t>
  </si>
  <si>
    <t>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</si>
</sst>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abSelected="1" zoomScale="80" zoomScaleNormal="80" workbookViewId="0">
      <selection sqref="A1:F1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3145387.2399999998</v>
      </c>
      <c r="C4" s="16"/>
      <c r="D4" s="16"/>
      <c r="E4" s="16"/>
      <c r="F4" s="15">
        <f>+B4</f>
        <v>3145387.2399999998</v>
      </c>
    </row>
    <row r="5" spans="1:6" x14ac:dyDescent="0.2">
      <c r="A5" s="17" t="s">
        <v>0</v>
      </c>
      <c r="B5" s="18">
        <v>-70680.91</v>
      </c>
      <c r="C5" s="16"/>
      <c r="D5" s="16"/>
      <c r="E5" s="16"/>
      <c r="F5" s="18">
        <f>+B5</f>
        <v>-70680.91</v>
      </c>
    </row>
    <row r="6" spans="1:6" x14ac:dyDescent="0.2">
      <c r="A6" s="17" t="s">
        <v>4</v>
      </c>
      <c r="B6" s="18">
        <v>3216068.15</v>
      </c>
      <c r="C6" s="16"/>
      <c r="D6" s="16"/>
      <c r="E6" s="16"/>
      <c r="F6" s="18">
        <f>+B6</f>
        <v>3216068.15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133081592.39</v>
      </c>
      <c r="D9" s="15">
        <f>+D10</f>
        <v>29080111.559999999</v>
      </c>
      <c r="E9" s="16"/>
      <c r="F9" s="15">
        <f>+C9+D9</f>
        <v>162161703.94999999</v>
      </c>
    </row>
    <row r="10" spans="1:6" x14ac:dyDescent="0.2">
      <c r="A10" s="17" t="s">
        <v>7</v>
      </c>
      <c r="B10" s="16"/>
      <c r="C10" s="16"/>
      <c r="D10" s="18">
        <v>29080111.559999999</v>
      </c>
      <c r="E10" s="16"/>
      <c r="F10" s="18">
        <f>+D10</f>
        <v>29080111.559999999</v>
      </c>
    </row>
    <row r="11" spans="1:6" x14ac:dyDescent="0.2">
      <c r="A11" s="17" t="s">
        <v>8</v>
      </c>
      <c r="B11" s="16"/>
      <c r="C11" s="18">
        <v>133081592.39</v>
      </c>
      <c r="D11" s="16"/>
      <c r="E11" s="16"/>
      <c r="F11" s="18">
        <f>+C11</f>
        <v>133081592.39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3145387.2399999998</v>
      </c>
      <c r="C20" s="15">
        <f>+C9</f>
        <v>133081592.39</v>
      </c>
      <c r="D20" s="15">
        <f>+D9</f>
        <v>29080111.559999999</v>
      </c>
      <c r="E20" s="15">
        <f>+E16</f>
        <v>0</v>
      </c>
      <c r="F20" s="15">
        <f>+B20+C20+D20+E20</f>
        <v>165307091.19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19643073.960000001</v>
      </c>
      <c r="D27" s="15">
        <f>+D28+D29+D30+D31+D32</f>
        <v>-18025578.710000001</v>
      </c>
      <c r="E27" s="19"/>
      <c r="F27" s="15">
        <f>+C27+D27</f>
        <v>1617495.25</v>
      </c>
    </row>
    <row r="28" spans="1:6" x14ac:dyDescent="0.2">
      <c r="A28" s="17" t="s">
        <v>7</v>
      </c>
      <c r="B28" s="16"/>
      <c r="C28" s="16"/>
      <c r="D28" s="18">
        <v>11054532.85</v>
      </c>
      <c r="E28" s="16"/>
      <c r="F28" s="18">
        <f>+D28</f>
        <v>11054532.85</v>
      </c>
    </row>
    <row r="29" spans="1:6" x14ac:dyDescent="0.2">
      <c r="A29" s="17" t="s">
        <v>8</v>
      </c>
      <c r="B29" s="16"/>
      <c r="C29" s="18">
        <v>19643073.960000001</v>
      </c>
      <c r="D29" s="18">
        <v>-29080111.559999999</v>
      </c>
      <c r="E29" s="16"/>
      <c r="F29" s="18">
        <f>+C29+D29</f>
        <v>-9437037.5999999978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3145387.2399999998</v>
      </c>
      <c r="C38" s="24">
        <f>+C20+C27</f>
        <v>152724666.34999999</v>
      </c>
      <c r="D38" s="24">
        <f>+D20+D27</f>
        <v>11054532.849999998</v>
      </c>
      <c r="E38" s="24">
        <f>+E20+E34</f>
        <v>0</v>
      </c>
      <c r="F38" s="24">
        <f>+B38+C38+D38+E38</f>
        <v>166924586.44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  <row r="46" spans="1:6" x14ac:dyDescent="0.2">
      <c r="A46" s="28" t="s">
        <v>31</v>
      </c>
      <c r="D46" s="30" t="s">
        <v>26</v>
      </c>
    </row>
    <row r="47" spans="1:6" x14ac:dyDescent="0.2">
      <c r="A47" s="2" t="s">
        <v>27</v>
      </c>
      <c r="D47" s="31" t="s">
        <v>28</v>
      </c>
    </row>
    <row r="48" spans="1:6" ht="22.5" x14ac:dyDescent="0.2">
      <c r="A48" s="2" t="s">
        <v>29</v>
      </c>
      <c r="D48" s="29" t="s">
        <v>30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2021-07-23T14:37:32Z</cp:lastPrinted>
  <dcterms:created xsi:type="dcterms:W3CDTF">2012-12-11T20:30:33Z</dcterms:created>
  <dcterms:modified xsi:type="dcterms:W3CDTF">2021-07-23T15:52:21Z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