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 TRIMESTRE 2021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5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C33" i="1" s="1"/>
  <c r="C43" i="1" l="1"/>
  <c r="D33" i="1"/>
  <c r="C55" i="1"/>
  <c r="D43" i="1"/>
  <c r="C56" i="1" l="1"/>
  <c r="D56" i="1"/>
</calcChain>
</file>

<file path=xl/sharedStrings.xml><?xml version="1.0" encoding="utf-8"?>
<sst xmlns="http://schemas.openxmlformats.org/spreadsheetml/2006/main" count="90" uniqueCount="80">
  <si>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</si>
  <si>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</si>
  <si>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</si>
  <si>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</si>
  <si>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</si>
  <si>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</si>
  <si>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</si>
  <si>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</si>
  <si>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</si>
  <si>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</si>
  <si>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</si>
  <si>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</si>
  <si>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</si>
  <si>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</si>
  <si>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</si>
  <si>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</si>
  <si>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</si>
  <si>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</si>
  <si>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</si>
  <si>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</si>
  <si>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</si>
  <si>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</si>
  <si>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</si>
  <si>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</si>
  <si>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</si>
  <si>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</si>
  <si>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</si>
  <si>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</si>
  <si>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</si>
  <si>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</si>
  <si>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</si>
  <si>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</si>
  <si>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</si>
  <si>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</si>
  <si>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</si>
  <si>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</si>
  <si>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</si>
  <si>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</si>
  <si>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</si>
  <si>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</si>
  <si>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</si>
  <si>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</si>
  <si>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</si>
  <si>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</si>
  <si>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</si>
  <si>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</si>
  <si>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</si>
  <si>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</si>
  <si>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</si>
  <si>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</si>
  <si>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</si>
  <si>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</si>
  <si>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</si>
  <si>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</si>
  <si>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</si>
  <si>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</si>
  <si>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</si>
  <si>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</si>
  <si>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</si>
  <si>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</si>
  <si>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</si>
  <si>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</si>
  <si>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</si>
  <si>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</si>
  <si>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</si>
  <si>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</si>
  <si>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</si>
  <si>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</si>
  <si>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</si>
  <si>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</si>
  <si>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</si>
  <si>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</si>
  <si>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</si>
  <si>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</si>
  <si>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</si>
  <si>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</si>
  <si>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SANTA CATARINA, GTO
ESTADO DE FLUJOS DE EFECTIVO
DEL 1 DE ENERO AL AL 30 DE JUNIO DEL 2021</t>
  </si>
  <si>
    <t xml:space="preserve">   PRESIDENTA MUNICIPAL
LIC. SONIA GARCÍA TOSCANO</t>
  </si>
  <si>
    <t>TESORERO MUNICIPAL
C.P. MARCO ANTONIO HERNÁNDEZ GALVÁN</t>
  </si>
  <si>
    <t xml:space="preserve">      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</si>
</sst>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76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0</v>
      </c>
      <c r="D4" s="6">
        <f>SUM(D5:D15)</f>
        <v>0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0</v>
      </c>
      <c r="D13" s="8">
        <v>0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7651504.3700000001</v>
      </c>
      <c r="D16" s="6">
        <f>SUM(D17:D32)</f>
        <v>8761438.2999999989</v>
      </c>
      <c r="E16" s="4"/>
    </row>
    <row r="17" spans="1:5" x14ac:dyDescent="0.2">
      <c r="A17" s="7">
        <v>5110</v>
      </c>
      <c r="B17" s="28" t="s">
        <v>15</v>
      </c>
      <c r="C17" s="8">
        <v>0</v>
      </c>
      <c r="D17" s="8">
        <v>0</v>
      </c>
      <c r="E17" s="4"/>
    </row>
    <row r="18" spans="1:5" x14ac:dyDescent="0.2">
      <c r="A18" s="7">
        <v>5120</v>
      </c>
      <c r="B18" s="28" t="s">
        <v>16</v>
      </c>
      <c r="C18" s="8">
        <v>0</v>
      </c>
      <c r="D18" s="8">
        <v>0</v>
      </c>
      <c r="E18" s="4"/>
    </row>
    <row r="19" spans="1:5" x14ac:dyDescent="0.2">
      <c r="A19" s="7">
        <v>5130</v>
      </c>
      <c r="B19" s="28" t="s">
        <v>17</v>
      </c>
      <c r="C19" s="8">
        <v>0</v>
      </c>
      <c r="D19" s="8">
        <v>0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5751504.3700000001</v>
      </c>
      <c r="D23" s="8">
        <v>8561007.2899999991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1900000</v>
      </c>
      <c r="D31" s="8">
        <v>200431.01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-7651504.3700000001</v>
      </c>
      <c r="D33" s="6">
        <f>+D4-D16</f>
        <v>-8761438.2999999989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5870296.4100000001</v>
      </c>
      <c r="D39" s="6">
        <f>SUM(D40:D42)</f>
        <v>30499183.990000002</v>
      </c>
      <c r="E39" s="4"/>
    </row>
    <row r="40" spans="1:5" x14ac:dyDescent="0.2">
      <c r="A40" s="30">
        <v>1230</v>
      </c>
      <c r="B40" s="29" t="s">
        <v>47</v>
      </c>
      <c r="C40" s="8">
        <v>5501637.2800000003</v>
      </c>
      <c r="D40" s="8">
        <v>28978479.98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368659.13</v>
      </c>
      <c r="D41" s="8">
        <v>1520704.01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-5870296.4100000001</v>
      </c>
      <c r="D43" s="6">
        <f>+D35-D39</f>
        <v>-30499183.990000002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3667861.31</v>
      </c>
      <c r="D50" s="6">
        <f>+D51+D54</f>
        <v>4457511.25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3667861.31</v>
      </c>
      <c r="D54" s="8">
        <v>4457511.25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-3667861.31</v>
      </c>
      <c r="D55" s="6">
        <f>+D45-D50</f>
        <v>-4457511.25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-17189662.09</v>
      </c>
      <c r="D56" s="6">
        <f>+D33+D43+D55</f>
        <v>-43718133.539999999</v>
      </c>
      <c r="E56" s="4"/>
    </row>
    <row r="57" spans="1:5" x14ac:dyDescent="0.2">
      <c r="A57" s="16">
        <v>9000011</v>
      </c>
      <c r="B57" s="5" t="s">
        <v>37</v>
      </c>
      <c r="C57" s="6">
        <v>22323235.190000001</v>
      </c>
      <c r="D57" s="6">
        <v>25534178.699999999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23844882.32</v>
      </c>
      <c r="D58" s="12">
        <v>22323235.190000001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79</v>
      </c>
      <c r="C64" s="35"/>
      <c r="D64" s="35" t="s">
        <v>72</v>
      </c>
    </row>
    <row r="65" spans="1:4" ht="33.75" x14ac:dyDescent="0.2">
      <c r="A65" s="35"/>
      <c r="B65" s="39" t="s">
        <v>77</v>
      </c>
      <c r="C65" s="40"/>
      <c r="D65" s="39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2021-07-23T14:45:30Z</cp:lastPrinted>
  <dcterms:created xsi:type="dcterms:W3CDTF">2012-12-11T20:31:36Z</dcterms:created>
  <dcterms:modified xsi:type="dcterms:W3CDTF">2021-07-23T15:52:02Z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