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2\4to trimestre 2022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<sst xmlns="http://schemas.openxmlformats.org/spreadsheetml/2006/main" count="61" uniqueCount="52">
  <si>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</si>
  <si>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</si>
  <si>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</si>
  <si>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</si>
  <si>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</si>
  <si>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</si>
  <si>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</si>
  <si>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</si>
  <si>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</si>
  <si>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</si>
  <si>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</si>
  <si>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</si>
  <si>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</si>
  <si>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</si>
  <si>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</si>
  <si>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</si>
  <si>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</si>
  <si>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</si>
  <si>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</si>
  <si>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</si>
  <si>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</si>
  <si>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</si>
  <si>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</si>
  <si>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</si>
  <si>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</si>
  <si>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</si>
  <si>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</si>
  <si>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</si>
  <si>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</si>
  <si>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</si>
  <si>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</si>
  <si>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</si>
  <si>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</si>
  <si>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</si>
  <si>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</si>
  <si>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</si>
  <si>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</si>
  <si>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</si>
  <si>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</si>
  <si>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</si>
  <si>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</si>
  <si>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</si>
  <si>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</si>
  <si>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</si>
  <si>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</si>
  <si>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</si>
  <si>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</si>
  <si>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</si>
  <si>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</si>
  <si>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</si>
  <si>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</si>
  <si>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Santa Catarina, Gto
Estado de Flujos de Efectivo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</si>
</sst>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1143000</xdr:colOff>
      <xdr:row>65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143000" y="113823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4848225</xdr:colOff>
      <xdr:row>65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848225" y="113919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49" zoomScaleNormal="100" workbookViewId="0">
      <selection activeCell="D75" sqref="D7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95138130.450000003</v>
      </c>
      <c r="E5" s="14">
        <f>SUM(E6:E15)</f>
        <v>81130967.489999995</v>
      </c>
    </row>
    <row r="6" spans="1:5" x14ac:dyDescent="0.2">
      <c r="A6" s="26">
        <v>4110</v>
      </c>
      <c r="C6" s="15" t="s">
        <v>3</v>
      </c>
      <c r="D6" s="16">
        <v>1830750.72</v>
      </c>
      <c r="E6" s="17">
        <v>1560250.48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2582575.6800000002</v>
      </c>
      <c r="E9" s="17">
        <v>2496084.3199999998</v>
      </c>
    </row>
    <row r="10" spans="1:5" x14ac:dyDescent="0.2">
      <c r="A10" s="26">
        <v>4150</v>
      </c>
      <c r="C10" s="15" t="s">
        <v>43</v>
      </c>
      <c r="D10" s="16">
        <v>283691.59000000003</v>
      </c>
      <c r="E10" s="17">
        <v>853087.19</v>
      </c>
    </row>
    <row r="11" spans="1:5" x14ac:dyDescent="0.2">
      <c r="A11" s="26">
        <v>4160</v>
      </c>
      <c r="C11" s="15" t="s">
        <v>44</v>
      </c>
      <c r="D11" s="16">
        <v>1125112.67</v>
      </c>
      <c r="E11" s="17">
        <v>259653.89</v>
      </c>
    </row>
    <row r="12" spans="1:5" x14ac:dyDescent="0.2">
      <c r="A12" s="26">
        <v>4170</v>
      </c>
      <c r="C12" s="15" t="s">
        <v>45</v>
      </c>
      <c r="D12" s="16">
        <v>71769.5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89244230.290000007</v>
      </c>
      <c r="E13" s="17">
        <v>75961891.609999999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70501207.870000005</v>
      </c>
      <c r="E16" s="14">
        <f>SUM(E17:E32)</f>
        <v>64214095.93</v>
      </c>
    </row>
    <row r="17" spans="1:5" x14ac:dyDescent="0.2">
      <c r="A17" s="26">
        <v>5110</v>
      </c>
      <c r="C17" s="15" t="s">
        <v>8</v>
      </c>
      <c r="D17" s="16">
        <v>31988724.25</v>
      </c>
      <c r="E17" s="17">
        <v>30188823.210000001</v>
      </c>
    </row>
    <row r="18" spans="1:5" x14ac:dyDescent="0.2">
      <c r="A18" s="26">
        <v>5120</v>
      </c>
      <c r="C18" s="15" t="s">
        <v>9</v>
      </c>
      <c r="D18" s="16">
        <v>8738759.9600000009</v>
      </c>
      <c r="E18" s="17">
        <v>5890350.9699999997</v>
      </c>
    </row>
    <row r="19" spans="1:5" x14ac:dyDescent="0.2">
      <c r="A19" s="26">
        <v>5130</v>
      </c>
      <c r="C19" s="15" t="s">
        <v>10</v>
      </c>
      <c r="D19" s="16">
        <v>16608959.83</v>
      </c>
      <c r="E19" s="17">
        <v>12410619.060000001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63000</v>
      </c>
    </row>
    <row r="21" spans="1:5" x14ac:dyDescent="0.2">
      <c r="A21" s="26">
        <v>5220</v>
      </c>
      <c r="C21" s="15" t="s">
        <v>12</v>
      </c>
      <c r="D21" s="16">
        <v>4685550</v>
      </c>
      <c r="E21" s="17">
        <v>4705000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7784730.4400000004</v>
      </c>
      <c r="E23" s="17">
        <v>9006302.6899999995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694483.39</v>
      </c>
      <c r="E31" s="17">
        <v>1950000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24636922.579999998</v>
      </c>
      <c r="E33" s="14">
        <f>E5-E16</f>
        <v>16916871.559999995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24561399.98</v>
      </c>
      <c r="E40" s="14">
        <f>SUM(E41:E43)</f>
        <v>27456091.560000002</v>
      </c>
    </row>
    <row r="41" spans="1:5" x14ac:dyDescent="0.2">
      <c r="A41" s="26">
        <v>1230</v>
      </c>
      <c r="C41" s="15" t="s">
        <v>26</v>
      </c>
      <c r="D41" s="16">
        <v>22217228.100000001</v>
      </c>
      <c r="E41" s="17">
        <v>26839888.280000001</v>
      </c>
    </row>
    <row r="42" spans="1:5" x14ac:dyDescent="0.2">
      <c r="A42" s="26" t="s">
        <v>50</v>
      </c>
      <c r="C42" s="15" t="s">
        <v>27</v>
      </c>
      <c r="D42" s="16">
        <v>2344171.88</v>
      </c>
      <c r="E42" s="17">
        <v>616203.28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-24561399.98</v>
      </c>
      <c r="E44" s="14">
        <f>E36-E40</f>
        <v>-27456091.560000002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3997375.47</v>
      </c>
      <c r="E47" s="14">
        <f>SUM(E48+E51)</f>
        <v>-9173939.3699999992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3997375.47</v>
      </c>
      <c r="E51" s="17">
        <v>-9173939.3699999992</v>
      </c>
    </row>
    <row r="52" spans="1:5" x14ac:dyDescent="0.2">
      <c r="A52" s="4"/>
      <c r="B52" s="11" t="s">
        <v>7</v>
      </c>
      <c r="C52" s="12"/>
      <c r="D52" s="13">
        <f>SUM(D53+D56)</f>
        <v>3801833.3</v>
      </c>
      <c r="E52" s="14">
        <f>SUM(E53+E56)</f>
        <v>5992976.1100000003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3801833.3</v>
      </c>
      <c r="E56" s="17">
        <v>5992976.1100000003</v>
      </c>
    </row>
    <row r="57" spans="1:5" x14ac:dyDescent="0.2">
      <c r="A57" s="18" t="s">
        <v>38</v>
      </c>
      <c r="C57" s="19"/>
      <c r="D57" s="13">
        <f>D47-D52</f>
        <v>195542.17000000039</v>
      </c>
      <c r="E57" s="14">
        <f>E47-E52</f>
        <v>-15166915.48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271064.76999999955</v>
      </c>
      <c r="E59" s="14">
        <f>E57+E44+E33</f>
        <v>-25706135.480000012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7652538.6699999999</v>
      </c>
      <c r="E61" s="14">
        <v>22323235.190000001</v>
      </c>
    </row>
    <row r="62" spans="1:5" x14ac:dyDescent="0.2">
      <c r="A62" s="18" t="s">
        <v>41</v>
      </c>
      <c r="C62" s="19"/>
      <c r="D62" s="13">
        <v>7923603.4400000004</v>
      </c>
      <c r="E62" s="14">
        <v>7652538.6699999999</v>
      </c>
    </row>
    <row r="63" spans="1:5" x14ac:dyDescent="0.2">
      <c r="A63" s="22"/>
      <c r="B63" s="23"/>
      <c r="C63" s="24"/>
      <c r="D63" s="24"/>
      <c r="E63" s="25"/>
    </row>
    <row r="67" spans="3:5" x14ac:dyDescent="0.2">
      <c r="C67" s="32"/>
      <c r="D67" s="32"/>
      <c r="E67" s="32"/>
    </row>
    <row r="68" spans="3:5" x14ac:dyDescent="0.2">
      <c r="C68" s="32"/>
      <c r="D68" s="32"/>
      <c r="E68" s="32"/>
    </row>
    <row r="69" spans="3:5" x14ac:dyDescent="0.2">
      <c r="C69" s="32"/>
      <c r="D69" s="32"/>
      <c r="E69" s="32"/>
    </row>
    <row r="70" spans="3:5" x14ac:dyDescent="0.2">
      <c r="C70" s="32"/>
      <c r="D70" s="32"/>
      <c r="E70" s="3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5be96a9-161b-45e5-8955-82d7971c9a3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2023-01-27T16:53:37Z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