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Cuenta Pública 2022\CUENTA PUBLICA ANUAL 2022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31" i="4" l="1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0" i="4" l="1"/>
  <c r="F70" i="4"/>
  <c r="D70" i="4"/>
  <c r="H68" i="4"/>
  <c r="H60" i="4"/>
  <c r="H56" i="4"/>
  <c r="E68" i="4"/>
  <c r="E66" i="4"/>
  <c r="H66" i="4" s="1"/>
  <c r="E64" i="4"/>
  <c r="H64" i="4" s="1"/>
  <c r="E62" i="4"/>
  <c r="H62" i="4" s="1"/>
  <c r="E60" i="4"/>
  <c r="E58" i="4"/>
  <c r="H58" i="4" s="1"/>
  <c r="E56" i="4"/>
  <c r="C70" i="4"/>
  <c r="G48" i="4"/>
  <c r="F48" i="4"/>
  <c r="H46" i="4"/>
  <c r="H43" i="4"/>
  <c r="H48" i="4" s="1"/>
  <c r="E48" i="4"/>
  <c r="E46" i="4"/>
  <c r="E45" i="4"/>
  <c r="H45" i="4" s="1"/>
  <c r="E44" i="4"/>
  <c r="H44" i="4" s="1"/>
  <c r="E43" i="4"/>
  <c r="D48" i="4"/>
  <c r="C4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4" i="4"/>
  <c r="F34" i="4"/>
  <c r="D34" i="4"/>
  <c r="C34" i="4"/>
  <c r="H70" i="4" l="1"/>
  <c r="E70" i="4"/>
  <c r="H34" i="4"/>
  <c r="E34" i="4"/>
</calcChain>
</file>

<file path=xl/sharedStrings.xml><?xml version="1.0" encoding="utf-8"?>
<sst xmlns="http://schemas.openxmlformats.org/spreadsheetml/2006/main" count="72" uniqueCount="50">
  <si>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</si>
  <si>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</si>
  <si>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</si>
  <si>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</si>
  <si>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</si>
  <si>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</si>
  <si>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</si>
  <si>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</si>
  <si>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Desarrollo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</si>
  <si>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</si>
  <si>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</si>
  <si>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</si>
  <si>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</si>
  <si>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</si>
  <si>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</si>
  <si>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</si>
  <si>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</si>
  <si>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</si>
  <si>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</si>
  <si>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</si>
  <si>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</si>
  <si>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</si>
  <si>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</si>
  <si>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Coordinacion de Ecologia</t>
  </si>
  <si>
    <t>Despacho del Presidente Municipal</t>
  </si>
  <si>
    <t>Sindicatura</t>
  </si>
  <si>
    <t>Despacho de Regidores</t>
  </si>
  <si>
    <t>Secretaría del Ayuntamiento</t>
  </si>
  <si>
    <t>Coordinación de Planeación</t>
  </si>
  <si>
    <t>Coordinación de UMAIP</t>
  </si>
  <si>
    <t>Coordinación de Comunicación Social</t>
  </si>
  <si>
    <t>Tesorería Municipal</t>
  </si>
  <si>
    <t>Contraloría Municipal</t>
  </si>
  <si>
    <t>Oficialía Mayor</t>
  </si>
  <si>
    <t>DIRECCION DE DES. URBANO</t>
  </si>
  <si>
    <t>Dirección de Obras Publicas Municipales</t>
  </si>
  <si>
    <t>Dirección de Catastro, Desarrollo Urbano</t>
  </si>
  <si>
    <t>Coordinación de Servicios Municipales</t>
  </si>
  <si>
    <t>Dirección de Casa de la Cultura</t>
  </si>
  <si>
    <t>Dirección de Deportes</t>
  </si>
  <si>
    <t>Coordinación de Educación</t>
  </si>
  <si>
    <t>Coordinación de la Juventud</t>
  </si>
  <si>
    <t>Desarrollo rural</t>
  </si>
  <si>
    <t>Desarrollo economico</t>
  </si>
  <si>
    <t>Migrantes</t>
  </si>
  <si>
    <t>Dirección de Seguridad Publica y Vialida</t>
  </si>
  <si>
    <t>Coordinación de Protección Civil</t>
  </si>
  <si>
    <t>Municipio de Santa Catarina, Gto
Estado Analítico del Ejercicio del Presupuesto de Egresos
Clasificación Administrativa
Del 1 de Enero AL 31 DE DICIEMBRE DEL 2022</t>
  </si>
  <si>
    <t>Gobierno (Federal/Estatal/Municipal) de Municipio de Santa Catarina, Gto
Estado Analítico del Ejercicio del Presupuesto de Egresos
Clasificación Administrativa
Del 1 de Enero AL 31 DE DICIEMBRE DEL 2022</t>
  </si>
  <si>
    <t>Sector Paraestatal del Gobierno (Federal/Estatal/Municipal) de Municipio de Santa Catarina, Gto
Estado Analítico del Ejercicio del Presupuesto de Egresos
Clasificación Administrativa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</si>
</sst>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47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13</v>
      </c>
      <c r="B3" s="30"/>
      <c r="C3" s="24" t="s">
        <v>19</v>
      </c>
      <c r="D3" s="25"/>
      <c r="E3" s="25"/>
      <c r="F3" s="25"/>
      <c r="G3" s="26"/>
      <c r="H3" s="27" t="s">
        <v>18</v>
      </c>
    </row>
    <row r="4" spans="1:8" ht="24.95" customHeight="1" x14ac:dyDescent="0.2">
      <c r="A4" s="31"/>
      <c r="B4" s="32"/>
      <c r="C4" s="4" t="s">
        <v>14</v>
      </c>
      <c r="D4" s="4" t="s">
        <v>20</v>
      </c>
      <c r="E4" s="4" t="s">
        <v>15</v>
      </c>
      <c r="F4" s="4" t="s">
        <v>16</v>
      </c>
      <c r="G4" s="4" t="s">
        <v>17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21</v>
      </c>
      <c r="F5" s="5">
        <v>4</v>
      </c>
      <c r="G5" s="5">
        <v>5</v>
      </c>
      <c r="H5" s="5" t="s">
        <v>22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6">
        <v>393354.26</v>
      </c>
      <c r="D7" s="6">
        <v>13972.09</v>
      </c>
      <c r="E7" s="6">
        <f>C7+D7</f>
        <v>407326.35000000003</v>
      </c>
      <c r="F7" s="6">
        <v>369048</v>
      </c>
      <c r="G7" s="6">
        <v>369048</v>
      </c>
      <c r="H7" s="6">
        <f>E7-F7</f>
        <v>38278.350000000035</v>
      </c>
    </row>
    <row r="8" spans="1:8" x14ac:dyDescent="0.2">
      <c r="A8" s="3" t="s">
        <v>24</v>
      </c>
      <c r="B8" s="8"/>
      <c r="C8" s="6">
        <v>8718127.0399999991</v>
      </c>
      <c r="D8" s="6">
        <v>5611236.2999999998</v>
      </c>
      <c r="E8" s="6">
        <f t="shared" ref="E8:E13" si="0">C8+D8</f>
        <v>14329363.34</v>
      </c>
      <c r="F8" s="6">
        <v>14175531.73</v>
      </c>
      <c r="G8" s="6">
        <v>14175531.73</v>
      </c>
      <c r="H8" s="6">
        <f t="shared" ref="H8:H13" si="1">E8-F8</f>
        <v>153831.6099999994</v>
      </c>
    </row>
    <row r="9" spans="1:8" x14ac:dyDescent="0.2">
      <c r="A9" s="3" t="s">
        <v>25</v>
      </c>
      <c r="B9" s="8"/>
      <c r="C9" s="6">
        <v>615747.47</v>
      </c>
      <c r="D9" s="6">
        <v>-56380.959999999999</v>
      </c>
      <c r="E9" s="6">
        <f t="shared" si="0"/>
        <v>559366.51</v>
      </c>
      <c r="F9" s="6">
        <v>537432.56999999995</v>
      </c>
      <c r="G9" s="6">
        <v>537432.56999999995</v>
      </c>
      <c r="H9" s="6">
        <f t="shared" si="1"/>
        <v>21933.940000000061</v>
      </c>
    </row>
    <row r="10" spans="1:8" x14ac:dyDescent="0.2">
      <c r="A10" s="3" t="s">
        <v>26</v>
      </c>
      <c r="B10" s="8"/>
      <c r="C10" s="6">
        <v>2659142.35</v>
      </c>
      <c r="D10" s="6">
        <v>101188.05</v>
      </c>
      <c r="E10" s="6">
        <f t="shared" si="0"/>
        <v>2760330.4</v>
      </c>
      <c r="F10" s="6">
        <v>2759330.4</v>
      </c>
      <c r="G10" s="6">
        <v>2759330.4</v>
      </c>
      <c r="H10" s="6">
        <f t="shared" si="1"/>
        <v>1000</v>
      </c>
    </row>
    <row r="11" spans="1:8" x14ac:dyDescent="0.2">
      <c r="A11" s="3" t="s">
        <v>27</v>
      </c>
      <c r="B11" s="8"/>
      <c r="C11" s="6">
        <v>1333477.27</v>
      </c>
      <c r="D11" s="6">
        <v>205121.42</v>
      </c>
      <c r="E11" s="6">
        <f t="shared" si="0"/>
        <v>1538598.69</v>
      </c>
      <c r="F11" s="6">
        <v>1396194.13</v>
      </c>
      <c r="G11" s="6">
        <v>1396194.13</v>
      </c>
      <c r="H11" s="6">
        <f t="shared" si="1"/>
        <v>142404.56000000006</v>
      </c>
    </row>
    <row r="12" spans="1:8" x14ac:dyDescent="0.2">
      <c r="A12" s="3" t="s">
        <v>28</v>
      </c>
      <c r="B12" s="8"/>
      <c r="C12" s="6">
        <v>288264.46999999997</v>
      </c>
      <c r="D12" s="6">
        <v>224349.53</v>
      </c>
      <c r="E12" s="6">
        <f t="shared" si="0"/>
        <v>512614</v>
      </c>
      <c r="F12" s="6">
        <v>443604.14</v>
      </c>
      <c r="G12" s="6">
        <v>443604.14</v>
      </c>
      <c r="H12" s="6">
        <f t="shared" si="1"/>
        <v>69009.859999999986</v>
      </c>
    </row>
    <row r="13" spans="1:8" x14ac:dyDescent="0.2">
      <c r="A13" s="3" t="s">
        <v>29</v>
      </c>
      <c r="B13" s="8"/>
      <c r="C13" s="6">
        <v>245754.26</v>
      </c>
      <c r="D13" s="6">
        <v>62272.75</v>
      </c>
      <c r="E13" s="6">
        <f t="shared" si="0"/>
        <v>308027.01</v>
      </c>
      <c r="F13" s="6">
        <v>273429.65999999997</v>
      </c>
      <c r="G13" s="6">
        <v>273429.65999999997</v>
      </c>
      <c r="H13" s="6">
        <f t="shared" si="1"/>
        <v>34597.350000000035</v>
      </c>
    </row>
    <row r="14" spans="1:8" x14ac:dyDescent="0.2">
      <c r="A14" s="3" t="s">
        <v>30</v>
      </c>
      <c r="B14" s="8"/>
      <c r="C14" s="6">
        <v>1217494.26</v>
      </c>
      <c r="D14" s="6">
        <v>396404.57</v>
      </c>
      <c r="E14" s="6">
        <f t="shared" ref="E14" si="2">C14+D14</f>
        <v>1613898.83</v>
      </c>
      <c r="F14" s="6">
        <v>1498260.87</v>
      </c>
      <c r="G14" s="6">
        <v>1498260.87</v>
      </c>
      <c r="H14" s="6">
        <f t="shared" ref="H14" si="3">E14-F14</f>
        <v>115637.95999999996</v>
      </c>
    </row>
    <row r="15" spans="1:8" x14ac:dyDescent="0.2">
      <c r="A15" s="3" t="s">
        <v>31</v>
      </c>
      <c r="B15" s="8"/>
      <c r="C15" s="6">
        <v>2474825.7999999998</v>
      </c>
      <c r="D15" s="6">
        <v>2392330.15</v>
      </c>
      <c r="E15" s="6">
        <f t="shared" ref="E15" si="4">C15+D15</f>
        <v>4867155.9499999993</v>
      </c>
      <c r="F15" s="6">
        <v>3289156.01</v>
      </c>
      <c r="G15" s="6">
        <v>3289156.01</v>
      </c>
      <c r="H15" s="6">
        <f t="shared" ref="H15" si="5">E15-F15</f>
        <v>1577999.9399999995</v>
      </c>
    </row>
    <row r="16" spans="1:8" x14ac:dyDescent="0.2">
      <c r="A16" s="3" t="s">
        <v>32</v>
      </c>
      <c r="B16" s="8"/>
      <c r="C16" s="6">
        <v>938371.88</v>
      </c>
      <c r="D16" s="6">
        <v>101056.94</v>
      </c>
      <c r="E16" s="6">
        <f t="shared" ref="E16" si="6">C16+D16</f>
        <v>1039428.8200000001</v>
      </c>
      <c r="F16" s="6">
        <v>837969.62</v>
      </c>
      <c r="G16" s="6">
        <v>837969.62</v>
      </c>
      <c r="H16" s="6">
        <f t="shared" ref="H16" si="7">E16-F16</f>
        <v>201459.20000000007</v>
      </c>
    </row>
    <row r="17" spans="1:8" x14ac:dyDescent="0.2">
      <c r="A17" s="3" t="s">
        <v>33</v>
      </c>
      <c r="B17" s="8"/>
      <c r="C17" s="6">
        <v>5519549.7199999997</v>
      </c>
      <c r="D17" s="6">
        <v>8748903.75</v>
      </c>
      <c r="E17" s="6">
        <f t="shared" ref="E17" si="8">C17+D17</f>
        <v>14268453.469999999</v>
      </c>
      <c r="F17" s="6">
        <v>13575826.619999999</v>
      </c>
      <c r="G17" s="6">
        <v>13575826.619999999</v>
      </c>
      <c r="H17" s="6">
        <f t="shared" ref="H17" si="9">E17-F17</f>
        <v>692626.84999999963</v>
      </c>
    </row>
    <row r="18" spans="1:8" x14ac:dyDescent="0.2">
      <c r="A18" s="3" t="s">
        <v>34</v>
      </c>
      <c r="B18" s="8"/>
      <c r="C18" s="6">
        <v>388684.32</v>
      </c>
      <c r="D18" s="6">
        <v>-64824.97</v>
      </c>
      <c r="E18" s="6">
        <f t="shared" ref="E18" si="10">C18+D18</f>
        <v>323859.34999999998</v>
      </c>
      <c r="F18" s="6">
        <v>279218.56</v>
      </c>
      <c r="G18" s="6">
        <v>279218.56</v>
      </c>
      <c r="H18" s="6">
        <f t="shared" ref="H18" si="11">E18-F18</f>
        <v>44640.789999999979</v>
      </c>
    </row>
    <row r="19" spans="1:8" x14ac:dyDescent="0.2">
      <c r="A19" s="3" t="s">
        <v>35</v>
      </c>
      <c r="B19" s="8"/>
      <c r="C19" s="6">
        <v>12715183.460000001</v>
      </c>
      <c r="D19" s="6">
        <v>19353154.420000002</v>
      </c>
      <c r="E19" s="6">
        <f t="shared" ref="E19" si="12">C19+D19</f>
        <v>32068337.880000003</v>
      </c>
      <c r="F19" s="6">
        <v>25815320.530000001</v>
      </c>
      <c r="G19" s="6">
        <v>22701961.629999999</v>
      </c>
      <c r="H19" s="6">
        <f t="shared" ref="H19" si="13">E19-F19</f>
        <v>6253017.3500000015</v>
      </c>
    </row>
    <row r="20" spans="1:8" x14ac:dyDescent="0.2">
      <c r="A20" s="3" t="s">
        <v>36</v>
      </c>
      <c r="B20" s="8"/>
      <c r="C20" s="6">
        <v>740996.12</v>
      </c>
      <c r="D20" s="6">
        <v>-199083.57</v>
      </c>
      <c r="E20" s="6">
        <f t="shared" ref="E20" si="14">C20+D20</f>
        <v>541912.55000000005</v>
      </c>
      <c r="F20" s="6">
        <v>453661.87</v>
      </c>
      <c r="G20" s="6">
        <v>453661.87</v>
      </c>
      <c r="H20" s="6">
        <f t="shared" ref="H20" si="15">E20-F20</f>
        <v>88250.680000000051</v>
      </c>
    </row>
    <row r="21" spans="1:8" x14ac:dyDescent="0.2">
      <c r="A21" s="3" t="s">
        <v>37</v>
      </c>
      <c r="B21" s="8"/>
      <c r="C21" s="6">
        <v>9661912.5800000001</v>
      </c>
      <c r="D21" s="6">
        <v>3568282.92</v>
      </c>
      <c r="E21" s="6">
        <f t="shared" ref="E21" si="16">C21+D21</f>
        <v>13230195.5</v>
      </c>
      <c r="F21" s="6">
        <v>12122842.41</v>
      </c>
      <c r="G21" s="6">
        <v>12122842.41</v>
      </c>
      <c r="H21" s="6">
        <f t="shared" ref="H21" si="17">E21-F21</f>
        <v>1107353.0899999999</v>
      </c>
    </row>
    <row r="22" spans="1:8" x14ac:dyDescent="0.2">
      <c r="A22" s="3" t="s">
        <v>38</v>
      </c>
      <c r="B22" s="8"/>
      <c r="C22" s="6">
        <v>1782264.31</v>
      </c>
      <c r="D22" s="6">
        <v>144298.9</v>
      </c>
      <c r="E22" s="6">
        <f t="shared" ref="E22" si="18">C22+D22</f>
        <v>1926563.21</v>
      </c>
      <c r="F22" s="6">
        <v>1768278.4</v>
      </c>
      <c r="G22" s="6">
        <v>1768278.4</v>
      </c>
      <c r="H22" s="6">
        <f t="shared" ref="H22" si="19">E22-F22</f>
        <v>158284.81000000006</v>
      </c>
    </row>
    <row r="23" spans="1:8" x14ac:dyDescent="0.2">
      <c r="A23" s="3" t="s">
        <v>39</v>
      </c>
      <c r="B23" s="8"/>
      <c r="C23" s="6">
        <v>1005553.32</v>
      </c>
      <c r="D23" s="6">
        <v>547392.27</v>
      </c>
      <c r="E23" s="6">
        <f t="shared" ref="E23" si="20">C23+D23</f>
        <v>1552945.5899999999</v>
      </c>
      <c r="F23" s="6">
        <v>1078241.3600000001</v>
      </c>
      <c r="G23" s="6">
        <v>1078241.3600000001</v>
      </c>
      <c r="H23" s="6">
        <f t="shared" ref="H23" si="21">E23-F23</f>
        <v>474704.22999999975</v>
      </c>
    </row>
    <row r="24" spans="1:8" x14ac:dyDescent="0.2">
      <c r="A24" s="3" t="s">
        <v>40</v>
      </c>
      <c r="B24" s="8"/>
      <c r="C24" s="6">
        <v>1220552.81</v>
      </c>
      <c r="D24" s="6">
        <v>-50875.57</v>
      </c>
      <c r="E24" s="6">
        <f t="shared" ref="E24" si="22">C24+D24</f>
        <v>1169677.24</v>
      </c>
      <c r="F24" s="6">
        <v>965948.18</v>
      </c>
      <c r="G24" s="6">
        <v>965948.18</v>
      </c>
      <c r="H24" s="6">
        <f t="shared" ref="H24" si="23">E24-F24</f>
        <v>203729.05999999994</v>
      </c>
    </row>
    <row r="25" spans="1:8" x14ac:dyDescent="0.2">
      <c r="A25" s="3" t="s">
        <v>41</v>
      </c>
      <c r="B25" s="8"/>
      <c r="C25" s="6">
        <v>267595.74</v>
      </c>
      <c r="D25" s="6">
        <v>171282.81</v>
      </c>
      <c r="E25" s="6">
        <f t="shared" ref="E25" si="24">C25+D25</f>
        <v>438878.55</v>
      </c>
      <c r="F25" s="6">
        <v>231060.94</v>
      </c>
      <c r="G25" s="6">
        <v>231060.94</v>
      </c>
      <c r="H25" s="6">
        <f t="shared" ref="H25" si="25">E25-F25</f>
        <v>207817.61</v>
      </c>
    </row>
    <row r="26" spans="1:8" x14ac:dyDescent="0.2">
      <c r="A26" s="3" t="s">
        <v>8</v>
      </c>
      <c r="B26" s="8"/>
      <c r="C26" s="6">
        <v>1105794.7</v>
      </c>
      <c r="D26" s="6">
        <v>988968.72</v>
      </c>
      <c r="E26" s="6">
        <f t="shared" ref="E26" si="26">C26+D26</f>
        <v>2094763.42</v>
      </c>
      <c r="F26" s="6">
        <v>1908454.58</v>
      </c>
      <c r="G26" s="6">
        <v>1908454.58</v>
      </c>
      <c r="H26" s="6">
        <f t="shared" ref="H26" si="27">E26-F26</f>
        <v>186308.83999999985</v>
      </c>
    </row>
    <row r="27" spans="1:8" x14ac:dyDescent="0.2">
      <c r="A27" s="3" t="s">
        <v>42</v>
      </c>
      <c r="B27" s="8"/>
      <c r="C27" s="6">
        <v>772743.83</v>
      </c>
      <c r="D27" s="6">
        <v>2959516.68</v>
      </c>
      <c r="E27" s="6">
        <f t="shared" ref="E27" si="28">C27+D27</f>
        <v>3732260.5100000002</v>
      </c>
      <c r="F27" s="6">
        <v>3242438.44</v>
      </c>
      <c r="G27" s="6">
        <v>3242438.44</v>
      </c>
      <c r="H27" s="6">
        <f t="shared" ref="H27" si="29">E27-F27</f>
        <v>489822.0700000003</v>
      </c>
    </row>
    <row r="28" spans="1:8" x14ac:dyDescent="0.2">
      <c r="A28" s="3" t="s">
        <v>43</v>
      </c>
      <c r="B28" s="8"/>
      <c r="C28" s="6">
        <v>379154.26</v>
      </c>
      <c r="D28" s="6">
        <v>324856.03000000003</v>
      </c>
      <c r="E28" s="6">
        <f t="shared" ref="E28" si="30">C28+D28</f>
        <v>704010.29</v>
      </c>
      <c r="F28" s="6">
        <v>653615.41</v>
      </c>
      <c r="G28" s="6">
        <v>653615.41</v>
      </c>
      <c r="H28" s="6">
        <f t="shared" ref="H28" si="31">E28-F28</f>
        <v>50394.880000000005</v>
      </c>
    </row>
    <row r="29" spans="1:8" x14ac:dyDescent="0.2">
      <c r="A29" s="3" t="s">
        <v>44</v>
      </c>
      <c r="B29" s="8"/>
      <c r="C29" s="6">
        <v>564540.86</v>
      </c>
      <c r="D29" s="6">
        <v>-194544.42</v>
      </c>
      <c r="E29" s="6">
        <f t="shared" ref="E29" si="32">C29+D29</f>
        <v>369996.43999999994</v>
      </c>
      <c r="F29" s="6">
        <v>284378.53999999998</v>
      </c>
      <c r="G29" s="6">
        <v>284378.53999999998</v>
      </c>
      <c r="H29" s="6">
        <f t="shared" ref="H29" si="33">E29-F29</f>
        <v>85617.899999999965</v>
      </c>
    </row>
    <row r="30" spans="1:8" x14ac:dyDescent="0.2">
      <c r="A30" s="3" t="s">
        <v>45</v>
      </c>
      <c r="B30" s="8"/>
      <c r="C30" s="6">
        <v>6429803.21</v>
      </c>
      <c r="D30" s="6">
        <v>1059570.71</v>
      </c>
      <c r="E30" s="6">
        <f t="shared" ref="E30" si="34">C30+D30</f>
        <v>7489373.9199999999</v>
      </c>
      <c r="F30" s="6">
        <v>6598111.25</v>
      </c>
      <c r="G30" s="6">
        <v>6598111.25</v>
      </c>
      <c r="H30" s="6">
        <f t="shared" ref="H30" si="35">E30-F30</f>
        <v>891262.66999999993</v>
      </c>
    </row>
    <row r="31" spans="1:8" x14ac:dyDescent="0.2">
      <c r="A31" s="3" t="s">
        <v>46</v>
      </c>
      <c r="B31" s="8"/>
      <c r="C31" s="6">
        <v>1089309.8899999999</v>
      </c>
      <c r="D31" s="6">
        <v>-228050.26</v>
      </c>
      <c r="E31" s="6">
        <f t="shared" ref="E31" si="36">C31+D31</f>
        <v>861259.62999999989</v>
      </c>
      <c r="F31" s="6">
        <v>715253.63</v>
      </c>
      <c r="G31" s="6">
        <v>715253.63</v>
      </c>
      <c r="H31" s="6">
        <f t="shared" ref="H31" si="37">E31-F31</f>
        <v>146005.99999999988</v>
      </c>
    </row>
    <row r="32" spans="1:8" x14ac:dyDescent="0.2">
      <c r="A32" s="3"/>
      <c r="B32" s="8"/>
      <c r="C32" s="6"/>
      <c r="D32" s="6"/>
      <c r="E32" s="6"/>
      <c r="F32" s="6"/>
      <c r="G32" s="6"/>
      <c r="H32" s="6"/>
    </row>
    <row r="33" spans="1:8" x14ac:dyDescent="0.2">
      <c r="A33" s="3"/>
      <c r="B33" s="11"/>
      <c r="C33" s="7"/>
      <c r="D33" s="7"/>
      <c r="E33" s="7"/>
      <c r="F33" s="7"/>
      <c r="G33" s="7"/>
      <c r="H33" s="7"/>
    </row>
    <row r="34" spans="1:8" x14ac:dyDescent="0.2">
      <c r="A34" s="12"/>
      <c r="B34" s="23" t="s">
        <v>12</v>
      </c>
      <c r="C34" s="9">
        <f t="shared" ref="C34:H34" si="38">SUM(C7:C33)</f>
        <v>62528198.190000005</v>
      </c>
      <c r="D34" s="9">
        <f t="shared" si="38"/>
        <v>46180399.260000013</v>
      </c>
      <c r="E34" s="9">
        <f t="shared" si="38"/>
        <v>108708597.45</v>
      </c>
      <c r="F34" s="9">
        <f t="shared" si="38"/>
        <v>95272607.850000009</v>
      </c>
      <c r="G34" s="9">
        <f t="shared" si="38"/>
        <v>92159248.950000003</v>
      </c>
      <c r="H34" s="9">
        <f t="shared" si="38"/>
        <v>13435989.600000001</v>
      </c>
    </row>
    <row r="37" spans="1:8" ht="45" customHeight="1" x14ac:dyDescent="0.2">
      <c r="A37" s="24" t="s">
        <v>48</v>
      </c>
      <c r="B37" s="25"/>
      <c r="C37" s="25"/>
      <c r="D37" s="25"/>
      <c r="E37" s="25"/>
      <c r="F37" s="25"/>
      <c r="G37" s="25"/>
      <c r="H37" s="26"/>
    </row>
    <row r="39" spans="1:8" x14ac:dyDescent="0.2">
      <c r="A39" s="29" t="s">
        <v>13</v>
      </c>
      <c r="B39" s="30"/>
      <c r="C39" s="24" t="s">
        <v>19</v>
      </c>
      <c r="D39" s="25"/>
      <c r="E39" s="25"/>
      <c r="F39" s="25"/>
      <c r="G39" s="26"/>
      <c r="H39" s="27" t="s">
        <v>18</v>
      </c>
    </row>
    <row r="40" spans="1:8" ht="22.5" x14ac:dyDescent="0.2">
      <c r="A40" s="31"/>
      <c r="B40" s="32"/>
      <c r="C40" s="4" t="s">
        <v>14</v>
      </c>
      <c r="D40" s="4" t="s">
        <v>20</v>
      </c>
      <c r="E40" s="4" t="s">
        <v>15</v>
      </c>
      <c r="F40" s="4" t="s">
        <v>16</v>
      </c>
      <c r="G40" s="4" t="s">
        <v>17</v>
      </c>
      <c r="H40" s="28"/>
    </row>
    <row r="41" spans="1:8" x14ac:dyDescent="0.2">
      <c r="A41" s="33"/>
      <c r="B41" s="34"/>
      <c r="C41" s="5">
        <v>1</v>
      </c>
      <c r="D41" s="5">
        <v>2</v>
      </c>
      <c r="E41" s="5" t="s">
        <v>21</v>
      </c>
      <c r="F41" s="5">
        <v>4</v>
      </c>
      <c r="G41" s="5">
        <v>5</v>
      </c>
      <c r="H41" s="5" t="s">
        <v>22</v>
      </c>
    </row>
    <row r="42" spans="1:8" x14ac:dyDescent="0.2">
      <c r="A42" s="14"/>
      <c r="B42" s="15"/>
      <c r="C42" s="19"/>
      <c r="D42" s="19"/>
      <c r="E42" s="19"/>
      <c r="F42" s="19"/>
      <c r="G42" s="19"/>
      <c r="H42" s="19"/>
    </row>
    <row r="43" spans="1:8" x14ac:dyDescent="0.2">
      <c r="A43" s="3" t="s">
        <v>0</v>
      </c>
      <c r="B43" s="2"/>
      <c r="C43" s="20">
        <v>0</v>
      </c>
      <c r="D43" s="20">
        <v>0</v>
      </c>
      <c r="E43" s="20">
        <f>C43+D43</f>
        <v>0</v>
      </c>
      <c r="F43" s="20">
        <v>0</v>
      </c>
      <c r="G43" s="20">
        <v>0</v>
      </c>
      <c r="H43" s="20">
        <f>E43-F43</f>
        <v>0</v>
      </c>
    </row>
    <row r="44" spans="1:8" x14ac:dyDescent="0.2">
      <c r="A44" s="3" t="s">
        <v>1</v>
      </c>
      <c r="B44" s="2"/>
      <c r="C44" s="20">
        <v>0</v>
      </c>
      <c r="D44" s="20">
        <v>0</v>
      </c>
      <c r="E44" s="20">
        <f t="shared" ref="E44:E46" si="39">C44+D44</f>
        <v>0</v>
      </c>
      <c r="F44" s="20">
        <v>0</v>
      </c>
      <c r="G44" s="20">
        <v>0</v>
      </c>
      <c r="H44" s="20">
        <f t="shared" ref="H44:H46" si="40">E44-F44</f>
        <v>0</v>
      </c>
    </row>
    <row r="45" spans="1:8" x14ac:dyDescent="0.2">
      <c r="A45" s="3" t="s">
        <v>2</v>
      </c>
      <c r="B45" s="2"/>
      <c r="C45" s="20">
        <v>0</v>
      </c>
      <c r="D45" s="20">
        <v>0</v>
      </c>
      <c r="E45" s="20">
        <f t="shared" si="39"/>
        <v>0</v>
      </c>
      <c r="F45" s="20">
        <v>0</v>
      </c>
      <c r="G45" s="20">
        <v>0</v>
      </c>
      <c r="H45" s="20">
        <f t="shared" si="40"/>
        <v>0</v>
      </c>
    </row>
    <row r="46" spans="1:8" x14ac:dyDescent="0.2">
      <c r="A46" s="3" t="s">
        <v>3</v>
      </c>
      <c r="B46" s="2"/>
      <c r="C46" s="20">
        <v>0</v>
      </c>
      <c r="D46" s="20">
        <v>0</v>
      </c>
      <c r="E46" s="20">
        <f t="shared" si="39"/>
        <v>0</v>
      </c>
      <c r="F46" s="20">
        <v>0</v>
      </c>
      <c r="G46" s="20">
        <v>0</v>
      </c>
      <c r="H46" s="20">
        <f t="shared" si="40"/>
        <v>0</v>
      </c>
    </row>
    <row r="47" spans="1:8" x14ac:dyDescent="0.2">
      <c r="A47" s="3"/>
      <c r="B47" s="2"/>
      <c r="C47" s="21"/>
      <c r="D47" s="21"/>
      <c r="E47" s="21"/>
      <c r="F47" s="21"/>
      <c r="G47" s="21"/>
      <c r="H47" s="21"/>
    </row>
    <row r="48" spans="1:8" x14ac:dyDescent="0.2">
      <c r="A48" s="12"/>
      <c r="B48" s="23" t="s">
        <v>12</v>
      </c>
      <c r="C48" s="9">
        <f>SUM(C43:C47)</f>
        <v>0</v>
      </c>
      <c r="D48" s="9">
        <f>SUM(D43:D47)</f>
        <v>0</v>
      </c>
      <c r="E48" s="9">
        <f>SUM(E43:E46)</f>
        <v>0</v>
      </c>
      <c r="F48" s="9">
        <f>SUM(F43:F46)</f>
        <v>0</v>
      </c>
      <c r="G48" s="9">
        <f>SUM(G43:G46)</f>
        <v>0</v>
      </c>
      <c r="H48" s="9">
        <f>SUM(H43:H46)</f>
        <v>0</v>
      </c>
    </row>
    <row r="51" spans="1:8" ht="45" customHeight="1" x14ac:dyDescent="0.2">
      <c r="A51" s="24" t="s">
        <v>49</v>
      </c>
      <c r="B51" s="25"/>
      <c r="C51" s="25"/>
      <c r="D51" s="25"/>
      <c r="E51" s="25"/>
      <c r="F51" s="25"/>
      <c r="G51" s="25"/>
      <c r="H51" s="26"/>
    </row>
    <row r="52" spans="1:8" x14ac:dyDescent="0.2">
      <c r="A52" s="29" t="s">
        <v>13</v>
      </c>
      <c r="B52" s="30"/>
      <c r="C52" s="24" t="s">
        <v>19</v>
      </c>
      <c r="D52" s="25"/>
      <c r="E52" s="25"/>
      <c r="F52" s="25"/>
      <c r="G52" s="26"/>
      <c r="H52" s="27" t="s">
        <v>18</v>
      </c>
    </row>
    <row r="53" spans="1:8" ht="22.5" x14ac:dyDescent="0.2">
      <c r="A53" s="31"/>
      <c r="B53" s="32"/>
      <c r="C53" s="4" t="s">
        <v>14</v>
      </c>
      <c r="D53" s="4" t="s">
        <v>20</v>
      </c>
      <c r="E53" s="4" t="s">
        <v>15</v>
      </c>
      <c r="F53" s="4" t="s">
        <v>16</v>
      </c>
      <c r="G53" s="4" t="s">
        <v>17</v>
      </c>
      <c r="H53" s="28"/>
    </row>
    <row r="54" spans="1:8" x14ac:dyDescent="0.2">
      <c r="A54" s="33"/>
      <c r="B54" s="34"/>
      <c r="C54" s="5">
        <v>1</v>
      </c>
      <c r="D54" s="5">
        <v>2</v>
      </c>
      <c r="E54" s="5" t="s">
        <v>21</v>
      </c>
      <c r="F54" s="5">
        <v>4</v>
      </c>
      <c r="G54" s="5">
        <v>5</v>
      </c>
      <c r="H54" s="5" t="s">
        <v>22</v>
      </c>
    </row>
    <row r="55" spans="1:8" x14ac:dyDescent="0.2">
      <c r="A55" s="14"/>
      <c r="B55" s="15"/>
      <c r="C55" s="19"/>
      <c r="D55" s="19"/>
      <c r="E55" s="19"/>
      <c r="F55" s="19"/>
      <c r="G55" s="19"/>
      <c r="H55" s="19"/>
    </row>
    <row r="56" spans="1:8" ht="22.5" x14ac:dyDescent="0.2">
      <c r="A56" s="3"/>
      <c r="B56" s="17" t="s">
        <v>5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4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3"/>
      <c r="B59" s="17"/>
      <c r="C59" s="20"/>
      <c r="D59" s="20"/>
      <c r="E59" s="20"/>
      <c r="F59" s="20"/>
      <c r="G59" s="20"/>
      <c r="H59" s="20"/>
    </row>
    <row r="60" spans="1:8" ht="22.5" x14ac:dyDescent="0.2">
      <c r="A60" s="3"/>
      <c r="B60" s="17" t="s">
        <v>6</v>
      </c>
      <c r="C60" s="20">
        <v>0</v>
      </c>
      <c r="D60" s="20">
        <v>0</v>
      </c>
      <c r="E60" s="20">
        <f>C60+D60</f>
        <v>0</v>
      </c>
      <c r="F60" s="20">
        <v>0</v>
      </c>
      <c r="G60" s="20">
        <v>0</v>
      </c>
      <c r="H60" s="20">
        <f>E60-F60</f>
        <v>0</v>
      </c>
    </row>
    <row r="61" spans="1:8" x14ac:dyDescent="0.2">
      <c r="A61" s="3"/>
      <c r="B61" s="17"/>
      <c r="C61" s="20"/>
      <c r="D61" s="20"/>
      <c r="E61" s="20"/>
      <c r="F61" s="20"/>
      <c r="G61" s="20"/>
      <c r="H61" s="20"/>
    </row>
    <row r="62" spans="1:8" ht="22.5" x14ac:dyDescent="0.2">
      <c r="A62" s="3"/>
      <c r="B62" s="17" t="s">
        <v>9</v>
      </c>
      <c r="C62" s="20">
        <v>0</v>
      </c>
      <c r="D62" s="20">
        <v>0</v>
      </c>
      <c r="E62" s="20">
        <f>C62+D62</f>
        <v>0</v>
      </c>
      <c r="F62" s="20">
        <v>0</v>
      </c>
      <c r="G62" s="20">
        <v>0</v>
      </c>
      <c r="H62" s="20">
        <f>E62-F62</f>
        <v>0</v>
      </c>
    </row>
    <row r="63" spans="1:8" x14ac:dyDescent="0.2">
      <c r="A63" s="3"/>
      <c r="B63" s="17"/>
      <c r="C63" s="20"/>
      <c r="D63" s="20"/>
      <c r="E63" s="20"/>
      <c r="F63" s="20"/>
      <c r="G63" s="20"/>
      <c r="H63" s="20"/>
    </row>
    <row r="64" spans="1:8" ht="22.5" x14ac:dyDescent="0.2">
      <c r="A64" s="3"/>
      <c r="B64" s="17" t="s">
        <v>10</v>
      </c>
      <c r="C64" s="20">
        <v>0</v>
      </c>
      <c r="D64" s="20">
        <v>0</v>
      </c>
      <c r="E64" s="20">
        <f>C64+D64</f>
        <v>0</v>
      </c>
      <c r="F64" s="20">
        <v>0</v>
      </c>
      <c r="G64" s="20">
        <v>0</v>
      </c>
      <c r="H64" s="20">
        <f>E64-F64</f>
        <v>0</v>
      </c>
    </row>
    <row r="65" spans="1:8" x14ac:dyDescent="0.2">
      <c r="A65" s="3"/>
      <c r="B65" s="17"/>
      <c r="C65" s="20"/>
      <c r="D65" s="20"/>
      <c r="E65" s="20"/>
      <c r="F65" s="20"/>
      <c r="G65" s="20"/>
      <c r="H65" s="20"/>
    </row>
    <row r="66" spans="1:8" ht="22.5" x14ac:dyDescent="0.2">
      <c r="A66" s="3"/>
      <c r="B66" s="17" t="s">
        <v>11</v>
      </c>
      <c r="C66" s="20">
        <v>0</v>
      </c>
      <c r="D66" s="20">
        <v>0</v>
      </c>
      <c r="E66" s="20">
        <f>C66+D66</f>
        <v>0</v>
      </c>
      <c r="F66" s="20">
        <v>0</v>
      </c>
      <c r="G66" s="20">
        <v>0</v>
      </c>
      <c r="H66" s="20">
        <f>E66-F66</f>
        <v>0</v>
      </c>
    </row>
    <row r="67" spans="1:8" x14ac:dyDescent="0.2">
      <c r="A67" s="3"/>
      <c r="B67" s="17"/>
      <c r="C67" s="20"/>
      <c r="D67" s="20"/>
      <c r="E67" s="20"/>
      <c r="F67" s="20"/>
      <c r="G67" s="20"/>
      <c r="H67" s="20"/>
    </row>
    <row r="68" spans="1:8" x14ac:dyDescent="0.2">
      <c r="A68" s="3"/>
      <c r="B68" s="17" t="s">
        <v>7</v>
      </c>
      <c r="C68" s="20">
        <v>0</v>
      </c>
      <c r="D68" s="20">
        <v>0</v>
      </c>
      <c r="E68" s="20">
        <f>C68+D68</f>
        <v>0</v>
      </c>
      <c r="F68" s="20">
        <v>0</v>
      </c>
      <c r="G68" s="20">
        <v>0</v>
      </c>
      <c r="H68" s="20">
        <f>E68-F68</f>
        <v>0</v>
      </c>
    </row>
    <row r="69" spans="1:8" x14ac:dyDescent="0.2">
      <c r="A69" s="16"/>
      <c r="B69" s="18"/>
      <c r="C69" s="21"/>
      <c r="D69" s="21"/>
      <c r="E69" s="21"/>
      <c r="F69" s="21"/>
      <c r="G69" s="21"/>
      <c r="H69" s="21"/>
    </row>
    <row r="70" spans="1:8" x14ac:dyDescent="0.2">
      <c r="A70" s="12"/>
      <c r="B70" s="23" t="s">
        <v>12</v>
      </c>
      <c r="C70" s="9">
        <f t="shared" ref="C70:H70" si="41">SUM(C56:C68)</f>
        <v>0</v>
      </c>
      <c r="D70" s="9">
        <f t="shared" si="41"/>
        <v>0</v>
      </c>
      <c r="E70" s="9">
        <f t="shared" si="41"/>
        <v>0</v>
      </c>
      <c r="F70" s="9">
        <f t="shared" si="41"/>
        <v>0</v>
      </c>
      <c r="G70" s="9">
        <f t="shared" si="41"/>
        <v>0</v>
      </c>
      <c r="H70" s="9">
        <f t="shared" si="41"/>
        <v>0</v>
      </c>
    </row>
  </sheetData>
  <sheetProtection formatCells="0" formatColumns="0" formatRows="0" insertRows="0" deleteRows="0" autoFilter="0"/>
  <mergeCells count="12">
    <mergeCell ref="A51:H51"/>
    <mergeCell ref="A52:B54"/>
    <mergeCell ref="C52:G52"/>
    <mergeCell ref="H52:H53"/>
    <mergeCell ref="C39:G39"/>
    <mergeCell ref="H39:H40"/>
    <mergeCell ref="A1:H1"/>
    <mergeCell ref="A3:B5"/>
    <mergeCell ref="A37:H37"/>
    <mergeCell ref="A39:B4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2023-02-23T16:20:38Z</cp:lastPrinted>
  <dcterms:created xsi:type="dcterms:W3CDTF">2014-02-10T03:37:14Z</dcterms:created>
  <dcterms:modified xsi:type="dcterms:W3CDTF">2023-03-21T19:07:45Z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