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2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46" i="4"/>
  <c r="G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<sst xmlns="http://schemas.openxmlformats.org/spreadsheetml/2006/main" count="59" uniqueCount="59">
  <si>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</si>
  <si>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</si>
  <si>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</si>
  <si>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</si>
  <si>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</si>
  <si>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</si>
  <si>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</si>
  <si>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</si>
  <si>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</si>
  <si>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</si>
  <si>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</si>
  <si>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</si>
  <si>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</si>
  <si>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</si>
  <si>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</si>
  <si>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</si>
  <si>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</si>
  <si>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</si>
  <si>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</si>
  <si>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</si>
  <si>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</si>
  <si>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</si>
  <si>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</si>
  <si>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</si>
  <si>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</si>
  <si>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</si>
  <si>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</si>
  <si>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</si>
  <si>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</si>
  <si>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</si>
  <si>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</si>
  <si>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</si>
  <si>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</si>
  <si>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</si>
  <si>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</si>
  <si>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</si>
  <si>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</si>
  <si>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</si>
  <si>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</si>
  <si>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</si>
  <si>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</si>
  <si>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</si>
  <si>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</si>
  <si>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</si>
  <si>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</si>
  <si>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</si>
  <si>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</si>
  <si>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</si>
  <si>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</si>
  <si>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</si>
  <si>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</si>
  <si>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</si>
  <si>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</si>
  <si>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</si>
  <si>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</si>
  <si>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</si>
  <si>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</si>
  <si>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</si>
  <si>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Santa Catarina, Gto
Estado de Situación Financiera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</si>
</sst>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1143000</xdr:colOff>
      <xdr:row>51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47775" y="100203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4</xdr:col>
      <xdr:colOff>723900</xdr:colOff>
      <xdr:row>51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6810375" y="788670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39" zoomScaleNormal="100" zoomScaleSheetLayoutView="100" workbookViewId="0">
      <selection activeCell="E63" sqref="E6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7652538.6699999999</v>
      </c>
      <c r="D5" s="17"/>
      <c r="E5" s="11" t="s">
        <v>41</v>
      </c>
      <c r="F5" s="12">
        <v>0</v>
      </c>
      <c r="G5" s="5">
        <v>7002935.2999999998</v>
      </c>
    </row>
    <row r="6" spans="1:7" x14ac:dyDescent="0.2">
      <c r="A6" s="30" t="s">
        <v>28</v>
      </c>
      <c r="B6" s="12">
        <v>0</v>
      </c>
      <c r="C6" s="12">
        <v>5683295.4100000001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194928.25</v>
      </c>
      <c r="D7" s="17"/>
      <c r="E7" s="11" t="s">
        <v>11</v>
      </c>
      <c r="F7" s="12">
        <v>0</v>
      </c>
      <c r="G7" s="5">
        <v>-1313.7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0</v>
      </c>
      <c r="C13" s="10">
        <f>SUM(C5:C11)</f>
        <v>13530762.33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0</v>
      </c>
      <c r="G14" s="5">
        <f>SUM(G5:G12)</f>
        <v>7001621.5999999996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266393.95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233688222.27000001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22943247.07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443935.5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0</v>
      </c>
      <c r="C21" s="12">
        <v>-19434015.829999998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854994.25</v>
      </c>
      <c r="D22" s="17"/>
      <c r="E22" s="11" t="s">
        <v>17</v>
      </c>
      <c r="F22" s="12">
        <v>0</v>
      </c>
      <c r="G22" s="5">
        <v>5185864.99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5185864.99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0</v>
      </c>
      <c r="C26" s="10">
        <f>SUM(C16:C24)</f>
        <v>238762777.20999998</v>
      </c>
      <c r="D26" s="17"/>
      <c r="E26" s="39" t="s">
        <v>57</v>
      </c>
      <c r="F26" s="10">
        <f>SUM(F24+F14)</f>
        <v>0</v>
      </c>
      <c r="G26" s="6">
        <f>SUM(G14+G24)</f>
        <v>12187486.59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0</v>
      </c>
      <c r="C28" s="10">
        <f>C13+C26</f>
        <v>252293539.53999999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3145387.2399999998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-70680.91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3216068.15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23267744.140000001</v>
      </c>
      <c r="G35" s="6">
        <f>SUM(G36:G40)</f>
        <v>165515845.49000001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23267744.140000001</v>
      </c>
      <c r="G36" s="5">
        <v>14723160.15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150792685.34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23267744.140000001</v>
      </c>
      <c r="G46" s="5">
        <f>SUM(G42+G35+G30)</f>
        <v>168661232.73000002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23267744.140000001</v>
      </c>
      <c r="G48" s="20">
        <f>G46+G26</f>
        <v>180848719.32000002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x14ac:dyDescent="0.2">
      <c r="A52" s="14"/>
      <c r="B52" s="14"/>
      <c r="C52" s="14"/>
    </row>
    <row r="53" spans="1:7" x14ac:dyDescent="0.2">
      <c r="A53" s="14"/>
      <c r="B53" s="14"/>
      <c r="C53" s="14"/>
    </row>
    <row r="54" spans="1:7" x14ac:dyDescent="0.2">
      <c r="A54" s="14"/>
      <c r="B54" s="14"/>
      <c r="C54" s="14"/>
    </row>
    <row r="55" spans="1:7" x14ac:dyDescent="0.2">
      <c r="A55" s="14"/>
      <c r="B55" s="14"/>
      <c r="C55" s="14"/>
    </row>
    <row r="56" spans="1:7" x14ac:dyDescent="0.2">
      <c r="A56" s="14"/>
      <c r="B56" s="14"/>
      <c r="C56" s="14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2023-02-23T16:13:50Z</cp:lastPrinted>
  <dcterms:created xsi:type="dcterms:W3CDTF">2012-12-11T20:26:08Z</dcterms:created>
  <dcterms:modified xsi:type="dcterms:W3CDTF">2023-02-23T16:13:51Z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