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CUENTA PUBLICA ANUAL 2022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<sst xmlns="http://schemas.openxmlformats.org/spreadsheetml/2006/main" count="36" uniqueCount="26">
  <si>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</si>
  <si>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</si>
  <si>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</si>
  <si>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</si>
  <si>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</si>
  <si>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</si>
  <si>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</si>
  <si>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</si>
  <si>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</si>
  <si>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</si>
  <si>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</si>
  <si>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</si>
  <si>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</si>
  <si>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</si>
  <si>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</si>
  <si>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</si>
  <si>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</si>
  <si>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</si>
  <si>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</si>
  <si>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</si>
  <si>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</si>
  <si>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</si>
  <si>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</si>
  <si>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</si>
  <si>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</si>
  <si>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Municipio de Santa Catarina, Gto
Estado de Variación en la Hacienda Pública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</si>
</sst>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1143000</xdr:colOff>
      <xdr:row>43</xdr:row>
      <xdr:rowOff>76200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247775" y="1002030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2</xdr:col>
      <xdr:colOff>1319203</xdr:colOff>
      <xdr:row>43</xdr:row>
      <xdr:rowOff>85726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6462703" y="7789070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topLeftCell="A22" zoomScale="80" zoomScaleNormal="80" workbookViewId="0">
      <selection activeCell="B46" sqref="B46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3145387.2399999998</v>
      </c>
      <c r="C4" s="16"/>
      <c r="D4" s="16"/>
      <c r="E4" s="16"/>
      <c r="F4" s="15">
        <f>+B4</f>
        <v>3145387.2399999998</v>
      </c>
    </row>
    <row r="5" spans="1:6" x14ac:dyDescent="0.2">
      <c r="A5" s="17" t="s">
        <v>0</v>
      </c>
      <c r="B5" s="18">
        <v>-70680.91</v>
      </c>
      <c r="C5" s="16"/>
      <c r="D5" s="16"/>
      <c r="E5" s="16"/>
      <c r="F5" s="18">
        <f>+B5</f>
        <v>-70680.91</v>
      </c>
    </row>
    <row r="6" spans="1:6" x14ac:dyDescent="0.2">
      <c r="A6" s="17" t="s">
        <v>4</v>
      </c>
      <c r="B6" s="18">
        <v>3216068.15</v>
      </c>
      <c r="C6" s="16"/>
      <c r="D6" s="16"/>
      <c r="E6" s="16"/>
      <c r="F6" s="18">
        <f>+B6</f>
        <v>3216068.15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150792685.34</v>
      </c>
      <c r="D9" s="15">
        <f>+D10</f>
        <v>14723160.15</v>
      </c>
      <c r="E9" s="16"/>
      <c r="F9" s="15">
        <f>+C9+D9</f>
        <v>165515845.49000001</v>
      </c>
    </row>
    <row r="10" spans="1:6" x14ac:dyDescent="0.2">
      <c r="A10" s="17" t="s">
        <v>7</v>
      </c>
      <c r="B10" s="16"/>
      <c r="C10" s="16"/>
      <c r="D10" s="18">
        <v>14723160.15</v>
      </c>
      <c r="E10" s="16"/>
      <c r="F10" s="18">
        <f>+D10</f>
        <v>14723160.15</v>
      </c>
    </row>
    <row r="11" spans="1:6" x14ac:dyDescent="0.2">
      <c r="A11" s="17" t="s">
        <v>8</v>
      </c>
      <c r="B11" s="16"/>
      <c r="C11" s="18">
        <v>150792685.34</v>
      </c>
      <c r="D11" s="16"/>
      <c r="E11" s="16"/>
      <c r="F11" s="18">
        <f>+C11</f>
        <v>150792685.34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3145387.2399999998</v>
      </c>
      <c r="C20" s="15">
        <f>+C9</f>
        <v>150792685.34</v>
      </c>
      <c r="D20" s="15">
        <f>+D9</f>
        <v>14723160.15</v>
      </c>
      <c r="E20" s="15">
        <f>+E16</f>
        <v>0</v>
      </c>
      <c r="F20" s="15">
        <f>+B20+C20+D20+E20</f>
        <v>168661232.73000002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-3145387.2399999998</v>
      </c>
      <c r="C22" s="16"/>
      <c r="D22" s="16"/>
      <c r="E22" s="19"/>
      <c r="F22" s="15">
        <f>+B22</f>
        <v>-3145387.2399999998</v>
      </c>
    </row>
    <row r="23" spans="1:6" x14ac:dyDescent="0.2">
      <c r="A23" s="17" t="s">
        <v>0</v>
      </c>
      <c r="B23" s="18">
        <v>70680.91</v>
      </c>
      <c r="C23" s="16"/>
      <c r="D23" s="16"/>
      <c r="E23" s="16"/>
      <c r="F23" s="18">
        <f>+B23</f>
        <v>70680.91</v>
      </c>
    </row>
    <row r="24" spans="1:6" x14ac:dyDescent="0.2">
      <c r="A24" s="17" t="s">
        <v>4</v>
      </c>
      <c r="B24" s="18">
        <v>-3216068.15</v>
      </c>
      <c r="C24" s="16"/>
      <c r="D24" s="16"/>
      <c r="E24" s="16"/>
      <c r="F24" s="18">
        <f t="shared" ref="F24:F25" si="1">+B24</f>
        <v>-3216068.15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-150792685.34</v>
      </c>
      <c r="D27" s="15">
        <f>+D28+D29+D30+D31+D32</f>
        <v>8544583.9900000002</v>
      </c>
      <c r="E27" s="19"/>
      <c r="F27" s="15">
        <f>+C27+D27</f>
        <v>-142248101.34999999</v>
      </c>
    </row>
    <row r="28" spans="1:6" x14ac:dyDescent="0.2">
      <c r="A28" s="17" t="s">
        <v>7</v>
      </c>
      <c r="B28" s="16"/>
      <c r="C28" s="16"/>
      <c r="D28" s="18">
        <v>23267744.140000001</v>
      </c>
      <c r="E28" s="16"/>
      <c r="F28" s="18">
        <f>+D28</f>
        <v>23267744.140000001</v>
      </c>
    </row>
    <row r="29" spans="1:6" x14ac:dyDescent="0.2">
      <c r="A29" s="17" t="s">
        <v>8</v>
      </c>
      <c r="B29" s="16"/>
      <c r="C29" s="18">
        <v>-150792685.34</v>
      </c>
      <c r="D29" s="18">
        <v>-14723160.15</v>
      </c>
      <c r="E29" s="16"/>
      <c r="F29" s="18">
        <f>+C29+D29</f>
        <v>-165515845.49000001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0</v>
      </c>
      <c r="D38" s="24">
        <f>+D20+D27</f>
        <v>23267744.140000001</v>
      </c>
      <c r="E38" s="24">
        <f>+E20+E34</f>
        <v>0</v>
      </c>
      <c r="F38" s="24">
        <f>+B38+C38+D38+E38</f>
        <v>23267744.140000001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A44" s="2"/>
      <c r="B44" s="2"/>
      <c r="C44" s="2"/>
    </row>
    <row r="45" spans="1:6" x14ac:dyDescent="0.2">
      <c r="A45" s="2"/>
      <c r="B45" s="2"/>
      <c r="C45" s="2"/>
    </row>
    <row r="46" spans="1:6" x14ac:dyDescent="0.2">
      <c r="A46" s="2"/>
      <c r="B46" s="2"/>
      <c r="C46" s="2"/>
    </row>
    <row r="47" spans="1:6" x14ac:dyDescent="0.2">
      <c r="A47" s="2"/>
      <c r="B47" s="2"/>
      <c r="C47" s="2"/>
    </row>
    <row r="48" spans="1:6" x14ac:dyDescent="0.2">
      <c r="A48" s="2"/>
      <c r="B48" s="2"/>
      <c r="C48" s="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2023-02-23T16:14:57Z</cp:lastPrinted>
  <dcterms:created xsi:type="dcterms:W3CDTF">2012-12-11T20:30:33Z</dcterms:created>
  <dcterms:modified xsi:type="dcterms:W3CDTF">2023-02-23T16:14:58Z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