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CUENTA PUBLICA ANUAL 2022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24" i="4" l="1"/>
  <c r="B24" i="4"/>
  <c r="C3" i="4"/>
  <c r="B3" i="4"/>
  <c r="B43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<sst xmlns="http://schemas.openxmlformats.org/spreadsheetml/2006/main" count="54" uniqueCount="54">
  <si>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</si>
  <si>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</si>
  <si>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</si>
  <si>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</si>
  <si>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</si>
  <si>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</si>
  <si>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</si>
  <si>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</si>
  <si>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</si>
  <si>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</si>
  <si>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</si>
  <si>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</si>
  <si>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</si>
  <si>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</si>
  <si>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</si>
  <si>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</si>
  <si>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</si>
  <si>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</si>
  <si>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</si>
  <si>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</si>
  <si>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</si>
  <si>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</si>
  <si>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</si>
  <si>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</si>
  <si>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</si>
  <si>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</si>
  <si>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</si>
  <si>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</si>
  <si>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</si>
  <si>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</si>
  <si>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</si>
  <si>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</si>
  <si>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</si>
  <si>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</si>
  <si>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</si>
  <si>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</si>
  <si>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</si>
  <si>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</si>
  <si>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</si>
  <si>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</si>
  <si>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</si>
  <si>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</si>
  <si>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</si>
  <si>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</si>
  <si>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</si>
  <si>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</si>
  <si>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</si>
  <si>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</si>
  <si>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</si>
  <si>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</si>
  <si>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</si>
  <si>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</si>
  <si>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</si>
  <si>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Santa Catarina, Gto
Estado de Cambios en la Situación Financiera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</si>
</sst>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Fill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1143000</xdr:colOff>
      <xdr:row>60</xdr:row>
      <xdr:rowOff>76200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247775" y="1002030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0</xdr:col>
      <xdr:colOff>4848225</xdr:colOff>
      <xdr:row>60</xdr:row>
      <xdr:rowOff>85726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4953000" y="1002982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showGridLines="0" tabSelected="1" topLeftCell="A52" zoomScaleNormal="100" zoomScaleSheetLayoutView="80" workbookViewId="0">
      <selection activeCell="A73" sqref="A73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271727555.37</v>
      </c>
      <c r="C3" s="17">
        <f>C4+C13</f>
        <v>19434015.829999998</v>
      </c>
    </row>
    <row r="4" spans="1:3" ht="12.75" customHeight="1" x14ac:dyDescent="0.2">
      <c r="A4" s="6" t="s">
        <v>7</v>
      </c>
      <c r="B4" s="16">
        <f>SUM(B5:B11)</f>
        <v>13530762.33</v>
      </c>
      <c r="C4" s="17">
        <f>SUM(C5:C11)</f>
        <v>0</v>
      </c>
    </row>
    <row r="5" spans="1:3" x14ac:dyDescent="0.2">
      <c r="A5" s="9" t="s">
        <v>14</v>
      </c>
      <c r="B5" s="7">
        <v>7652538.6699999999</v>
      </c>
      <c r="C5" s="8">
        <v>0</v>
      </c>
    </row>
    <row r="6" spans="1:3" x14ac:dyDescent="0.2">
      <c r="A6" s="9" t="s">
        <v>15</v>
      </c>
      <c r="B6" s="7">
        <v>5683295.4100000001</v>
      </c>
      <c r="C6" s="8">
        <v>0</v>
      </c>
    </row>
    <row r="7" spans="1:3" x14ac:dyDescent="0.2">
      <c r="A7" s="9" t="s">
        <v>16</v>
      </c>
      <c r="B7" s="7">
        <v>194928.25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258196793.03999999</v>
      </c>
      <c r="C13" s="17">
        <f>SUM(C14:C22)</f>
        <v>19434015.829999998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266393.95</v>
      </c>
      <c r="C15" s="8">
        <v>0</v>
      </c>
    </row>
    <row r="16" spans="1:3" x14ac:dyDescent="0.2">
      <c r="A16" s="9" t="s">
        <v>21</v>
      </c>
      <c r="B16" s="7">
        <v>233688222.27000001</v>
      </c>
      <c r="C16" s="8">
        <v>0</v>
      </c>
    </row>
    <row r="17" spans="1:3" x14ac:dyDescent="0.2">
      <c r="A17" s="9" t="s">
        <v>22</v>
      </c>
      <c r="B17" s="7">
        <v>22943247.07</v>
      </c>
      <c r="C17" s="8">
        <v>0</v>
      </c>
    </row>
    <row r="18" spans="1:3" x14ac:dyDescent="0.2">
      <c r="A18" s="9" t="s">
        <v>23</v>
      </c>
      <c r="B18" s="7">
        <v>443935.5</v>
      </c>
      <c r="C18" s="8">
        <v>0</v>
      </c>
    </row>
    <row r="19" spans="1:3" x14ac:dyDescent="0.2">
      <c r="A19" s="9" t="s">
        <v>24</v>
      </c>
      <c r="B19" s="7">
        <v>0</v>
      </c>
      <c r="C19" s="8">
        <v>19434015.829999998</v>
      </c>
    </row>
    <row r="20" spans="1:3" x14ac:dyDescent="0.2">
      <c r="A20" s="9" t="s">
        <v>25</v>
      </c>
      <c r="B20" s="7">
        <v>854994.25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1313.7</v>
      </c>
      <c r="C24" s="17">
        <f>C25+C35</f>
        <v>12188800.289999999</v>
      </c>
    </row>
    <row r="25" spans="1:3" x14ac:dyDescent="0.2">
      <c r="A25" s="6" t="s">
        <v>9</v>
      </c>
      <c r="B25" s="16">
        <f>SUM(B26:B33)</f>
        <v>1313.7</v>
      </c>
      <c r="C25" s="17">
        <f>SUM(C26:C33)</f>
        <v>7002935.2999999998</v>
      </c>
    </row>
    <row r="26" spans="1:3" x14ac:dyDescent="0.2">
      <c r="A26" s="9" t="s">
        <v>28</v>
      </c>
      <c r="B26" s="7">
        <v>0</v>
      </c>
      <c r="C26" s="8">
        <v>7002935.2999999998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1313.7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5185864.99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5185864.99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8615264.9000000004</v>
      </c>
      <c r="C43" s="23">
        <f>C44+C49+C56</f>
        <v>154008753.49000001</v>
      </c>
    </row>
    <row r="44" spans="1:3" x14ac:dyDescent="0.2">
      <c r="A44" s="6" t="s">
        <v>11</v>
      </c>
      <c r="B44" s="16">
        <f>SUM(B45:B47)</f>
        <v>70680.91</v>
      </c>
      <c r="C44" s="17">
        <f>SUM(C45:C47)</f>
        <v>3216068.15</v>
      </c>
    </row>
    <row r="45" spans="1:3" x14ac:dyDescent="0.2">
      <c r="A45" s="9" t="s">
        <v>4</v>
      </c>
      <c r="B45" s="7">
        <v>70680.91</v>
      </c>
      <c r="C45" s="8">
        <v>0</v>
      </c>
    </row>
    <row r="46" spans="1:3" x14ac:dyDescent="0.2">
      <c r="A46" s="9" t="s">
        <v>42</v>
      </c>
      <c r="B46" s="7">
        <v>0</v>
      </c>
      <c r="C46" s="8">
        <v>3216068.15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8544583.9900000002</v>
      </c>
      <c r="C49" s="17">
        <f>SUM(C50:C54)</f>
        <v>150792685.34</v>
      </c>
    </row>
    <row r="50" spans="1:3" x14ac:dyDescent="0.2">
      <c r="A50" s="9" t="s">
        <v>44</v>
      </c>
      <c r="B50" s="7">
        <v>8544583.9900000002</v>
      </c>
      <c r="C50" s="8">
        <v>0</v>
      </c>
    </row>
    <row r="51" spans="1:3" x14ac:dyDescent="0.2">
      <c r="A51" s="9" t="s">
        <v>45</v>
      </c>
      <c r="B51" s="7">
        <v>0</v>
      </c>
      <c r="C51" s="8">
        <v>150792685.34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1" spans="1:3" x14ac:dyDescent="0.2">
      <c r="A61" s="28"/>
      <c r="B61" s="28"/>
      <c r="C61" s="28"/>
    </row>
    <row r="62" spans="1:3" x14ac:dyDescent="0.2">
      <c r="A62" s="28"/>
      <c r="B62" s="28"/>
      <c r="C62" s="28"/>
    </row>
    <row r="63" spans="1:3" x14ac:dyDescent="0.2">
      <c r="A63" s="28"/>
      <c r="B63" s="28"/>
      <c r="C63" s="28"/>
    </row>
    <row r="64" spans="1:3" x14ac:dyDescent="0.2">
      <c r="A64" s="28"/>
      <c r="B64" s="28"/>
      <c r="C64" s="28"/>
    </row>
    <row r="65" spans="1:3" x14ac:dyDescent="0.2">
      <c r="A65" s="28"/>
      <c r="B65" s="28"/>
      <c r="C65" s="28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2023-02-23T16:15:21Z</cp:lastPrinted>
  <dcterms:created xsi:type="dcterms:W3CDTF">2012-12-11T20:26:08Z</dcterms:created>
  <dcterms:modified xsi:type="dcterms:W3CDTF">2023-02-23T16:15:24Z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