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CUENTA PUBLICA ANUAL 2022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<sst xmlns="http://schemas.openxmlformats.org/spreadsheetml/2006/main" count="894" uniqueCount="630">
  <si>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</si>
  <si>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</si>
  <si>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</si>
  <si>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</si>
  <si>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</si>
  <si>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</si>
  <si>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</si>
  <si>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</si>
  <si>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</si>
  <si>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</si>
  <si>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</si>
  <si>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</si>
  <si>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</si>
  <si>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</si>
  <si>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</si>
  <si>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</si>
  <si>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</si>
  <si>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</si>
  <si>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</si>
  <si>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</si>
  <si>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</si>
  <si>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</si>
  <si>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</si>
  <si>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</si>
  <si>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</si>
  <si>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</si>
  <si>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</si>
  <si>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</si>
  <si>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</si>
  <si>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</si>
  <si>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</si>
  <si>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</si>
  <si>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</si>
  <si>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</si>
  <si>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</si>
  <si>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</si>
  <si>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</si>
  <si>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</si>
  <si>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</si>
  <si>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</si>
  <si>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</si>
  <si>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</si>
  <si>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</si>
  <si>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</si>
  <si>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</si>
  <si>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</si>
  <si>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</si>
  <si>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</si>
  <si>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</si>
  <si>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</si>
  <si>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</si>
  <si>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</si>
  <si>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</si>
  <si>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</si>
  <si>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</si>
  <si>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</si>
  <si>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</si>
  <si>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</si>
  <si>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</si>
  <si>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</si>
  <si>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</si>
  <si>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</si>
  <si>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</si>
  <si>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</si>
  <si>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</si>
  <si>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</si>
  <si>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</si>
  <si>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</si>
  <si>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</si>
  <si>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</si>
  <si>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</si>
  <si>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</si>
  <si>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</si>
  <si>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</si>
  <si>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</si>
  <si>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</si>
  <si>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</si>
  <si>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</si>
  <si>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</si>
  <si>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</si>
  <si>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</si>
  <si>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</si>
  <si>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</si>
  <si>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</si>
  <si>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</si>
  <si>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</si>
  <si>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</si>
  <si>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</si>
  <si>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</si>
  <si>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</si>
  <si>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</si>
  <si>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</si>
  <si>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</si>
  <si>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</si>
  <si>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</si>
  <si>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</si>
  <si>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</si>
  <si>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</si>
  <si>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</si>
  <si>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</si>
  <si>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</si>
  <si>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</si>
  <si>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</si>
  <si>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</si>
  <si>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</si>
  <si>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</si>
  <si>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</si>
  <si>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</si>
  <si>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</si>
  <si>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</si>
  <si>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</si>
  <si>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</si>
  <si>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</si>
  <si>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</si>
  <si>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</si>
  <si>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</si>
  <si>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</si>
  <si>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</si>
  <si>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</si>
  <si>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</si>
  <si>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</si>
  <si>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</si>
  <si>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</si>
  <si>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</si>
  <si>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</si>
  <si>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</si>
  <si>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</si>
  <si>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</si>
  <si>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</si>
  <si>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</si>
  <si>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</si>
  <si>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</si>
  <si>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</si>
  <si>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</si>
  <si>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</si>
  <si>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</si>
  <si>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</si>
  <si>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</si>
  <si>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</si>
  <si>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</si>
  <si>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</si>
  <si>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</si>
  <si>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</si>
  <si>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</si>
  <si>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</si>
  <si>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</si>
  <si>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</si>
  <si>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</si>
  <si>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</si>
  <si>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</si>
  <si>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</si>
  <si>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</si>
  <si>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</si>
  <si>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</si>
  <si>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</si>
  <si>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</si>
  <si>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</si>
  <si>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</si>
  <si>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</si>
  <si>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</si>
  <si>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</si>
  <si>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</si>
  <si>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</si>
  <si>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</si>
  <si>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</si>
  <si>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</si>
  <si>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</si>
  <si>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</si>
  <si>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</si>
  <si>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</si>
  <si>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</si>
  <si>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</si>
  <si>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</si>
  <si>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</si>
  <si>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</si>
  <si>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</si>
  <si>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</si>
  <si>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</si>
  <si>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</si>
  <si>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</si>
  <si>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</si>
  <si>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</si>
  <si>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</si>
  <si>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</si>
  <si>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</si>
  <si>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</si>
  <si>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</si>
  <si>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</si>
  <si>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</si>
  <si>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</si>
  <si>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</si>
  <si>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</si>
  <si>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</si>
  <si>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</si>
  <si>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</si>
  <si>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</si>
  <si>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</si>
  <si>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</si>
  <si>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</si>
  <si>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</si>
  <si>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</si>
  <si>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</si>
  <si>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</si>
  <si>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</si>
  <si>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</si>
  <si>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</si>
  <si>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</si>
  <si>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</si>
  <si>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</si>
  <si>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</si>
  <si>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</si>
  <si>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</si>
  <si>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</si>
  <si>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</si>
  <si>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</si>
  <si>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</si>
  <si>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</si>
  <si>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</si>
  <si>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</si>
  <si>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</si>
  <si>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</si>
  <si>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</si>
  <si>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</si>
  <si>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</si>
  <si>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</si>
  <si>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</si>
  <si>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</si>
  <si>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</si>
  <si>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</si>
  <si>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</si>
  <si>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</si>
  <si>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</si>
  <si>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</si>
  <si>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</si>
  <si>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</si>
  <si>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</si>
  <si>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</si>
  <si>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</si>
  <si>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</si>
  <si>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</si>
  <si>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</si>
  <si>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</si>
  <si>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</si>
  <si>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</si>
  <si>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</si>
  <si>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</si>
  <si>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</si>
  <si>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</si>
  <si>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</si>
  <si>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</si>
  <si>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</si>
  <si>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</si>
  <si>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</si>
  <si>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</si>
  <si>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</si>
  <si>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</si>
  <si>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</si>
  <si>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</si>
  <si>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</si>
  <si>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</si>
  <si>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</si>
  <si>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</si>
  <si>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</si>
  <si>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</si>
  <si>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</si>
  <si>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</si>
  <si>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</si>
  <si>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</si>
  <si>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</si>
  <si>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</si>
  <si>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</si>
  <si>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</si>
  <si>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</si>
  <si>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</si>
  <si>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</si>
  <si>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</si>
  <si>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</si>
  <si>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</si>
  <si>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</si>
  <si>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</si>
  <si>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</si>
  <si>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</si>
  <si>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</si>
  <si>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</si>
  <si>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</si>
  <si>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</si>
  <si>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</si>
  <si>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</si>
  <si>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</si>
  <si>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</si>
  <si>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</si>
  <si>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</si>
  <si>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</si>
  <si>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</si>
  <si>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</si>
  <si>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</si>
  <si>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</si>
  <si>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</si>
  <si>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</si>
  <si>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</si>
  <si>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</si>
  <si>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</si>
  <si>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</si>
  <si>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</si>
  <si>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</si>
  <si>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</si>
  <si>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</si>
  <si>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</si>
  <si>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</si>
  <si>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</si>
  <si>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</si>
  <si>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</si>
  <si>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</si>
  <si>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</si>
  <si>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</si>
  <si>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</si>
  <si>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</si>
  <si>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</si>
  <si>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</si>
  <si>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</si>
  <si>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</si>
  <si>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</si>
  <si>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</si>
  <si>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</si>
  <si>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</si>
  <si>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</si>
  <si>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</si>
  <si>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</si>
  <si>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</si>
  <si>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</si>
  <si>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</si>
  <si>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</si>
  <si>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</si>
  <si>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</si>
  <si>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</si>
  <si>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</si>
  <si>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</si>
  <si>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</si>
  <si>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</si>
  <si>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</si>
  <si>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</si>
  <si>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</si>
  <si>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</si>
  <si>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</si>
  <si>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</si>
  <si>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</si>
  <si>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</si>
  <si>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</si>
  <si>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</si>
  <si>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</si>
  <si>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</si>
  <si>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</si>
  <si>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</si>
  <si>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</si>
  <si>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</si>
  <si>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</si>
  <si>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</si>
  <si>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</si>
  <si>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</si>
  <si>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</si>
  <si>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</si>
  <si>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</si>
  <si>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</si>
  <si>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</si>
  <si>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</si>
  <si>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</si>
  <si>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</si>
  <si>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</si>
  <si>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</si>
  <si>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</si>
  <si>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</si>
  <si>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</si>
  <si>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</si>
  <si>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</si>
  <si>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</si>
  <si>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</si>
  <si>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</si>
  <si>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</si>
  <si>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</si>
  <si>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</si>
  <si>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</si>
  <si>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</si>
  <si>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</si>
  <si>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</si>
  <si>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</si>
  <si>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</si>
  <si>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</si>
  <si>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</si>
  <si>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</si>
  <si>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</si>
  <si>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</si>
  <si>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</si>
  <si>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</si>
  <si>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</si>
  <si>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</si>
  <si>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</si>
  <si>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</si>
  <si>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</si>
  <si>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</si>
  <si>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</si>
  <si>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</si>
  <si>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</si>
  <si>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</si>
  <si>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</si>
  <si>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</si>
  <si>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</si>
  <si>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</si>
  <si>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</si>
  <si>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</si>
  <si>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</si>
  <si>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</si>
  <si>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</si>
  <si>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</si>
  <si>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</si>
  <si>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</si>
  <si>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</si>
  <si>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</si>
  <si>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</si>
  <si>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</si>
  <si>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</si>
  <si>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</si>
  <si>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</si>
  <si>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</si>
  <si>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</si>
  <si>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</si>
  <si>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</si>
  <si>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</si>
  <si>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</si>
  <si>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</si>
  <si>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</si>
  <si>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</si>
  <si>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</si>
  <si>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</si>
  <si>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</si>
  <si>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</si>
  <si>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</si>
  <si>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</si>
  <si>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</si>
  <si>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</si>
  <si>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</si>
  <si>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</si>
  <si>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</si>
  <si>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</si>
  <si>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</si>
  <si>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</si>
  <si>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</si>
  <si>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</si>
  <si>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</si>
  <si>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</si>
  <si>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</si>
  <si>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</si>
  <si>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</si>
  <si>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</si>
  <si>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</si>
  <si>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</si>
  <si>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</si>
  <si>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</si>
  <si>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</si>
  <si>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</si>
  <si>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</si>
  <si>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</si>
  <si>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</si>
  <si>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</si>
  <si>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</si>
  <si>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</si>
  <si>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</si>
  <si>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</si>
  <si>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</si>
  <si>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</si>
  <si>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</si>
  <si>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</si>
  <si>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</si>
  <si>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</si>
  <si>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</si>
  <si>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</si>
  <si>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</si>
  <si>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</si>
  <si>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</si>
  <si>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</si>
  <si>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</si>
  <si>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</si>
  <si>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</si>
  <si>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</si>
  <si>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</si>
  <si>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</si>
  <si>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</si>
  <si>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</si>
  <si>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</si>
  <si>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</si>
  <si>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</si>
  <si>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</si>
  <si>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</si>
  <si>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</si>
  <si>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</si>
  <si>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</si>
  <si>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</si>
  <si>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</si>
  <si>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</si>
  <si>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</si>
  <si>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</si>
  <si>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</si>
  <si>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</si>
  <si>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</si>
  <si>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</si>
  <si>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</si>
  <si>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</si>
  <si>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</si>
  <si>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</si>
  <si>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</si>
  <si>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</si>
  <si>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</si>
  <si>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</si>
  <si>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</si>
  <si>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</si>
  <si>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</si>
  <si>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</si>
  <si>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</si>
  <si>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</si>
  <si>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</si>
  <si>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</si>
  <si>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</si>
  <si>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</si>
  <si>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</si>
  <si>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</si>
  <si>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</si>
  <si>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</si>
  <si>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</si>
  <si>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</si>
  <si>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</si>
  <si>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</si>
  <si>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</si>
  <si>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</si>
  <si>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</si>
  <si>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</si>
  <si>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</si>
  <si>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</si>
  <si>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</si>
  <si>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</si>
  <si>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</si>
  <si>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</si>
  <si>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</si>
  <si>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</si>
  <si>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</si>
  <si>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</si>
  <si>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</si>
  <si>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</si>
  <si>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</si>
  <si>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</si>
  <si>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</si>
  <si>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</si>
  <si>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</si>
  <si>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</si>
  <si>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</si>
  <si>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</si>
  <si>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</si>
  <si>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</si>
  <si>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</si>
  <si>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</si>
  <si>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</si>
  <si>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</si>
  <si>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</si>
  <si>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</si>
  <si>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</si>
  <si>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</si>
  <si>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</si>
  <si>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</si>
  <si>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</si>
  <si>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</si>
  <si>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</si>
  <si>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</si>
  <si>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</si>
  <si>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</si>
  <si>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</si>
  <si>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</si>
  <si>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</si>
  <si>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</si>
  <si>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</si>
  <si>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</si>
  <si>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</si>
  <si>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</si>
  <si>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</si>
  <si>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</si>
  <si>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</si>
  <si>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</si>
  <si>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</si>
  <si>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</si>
  <si>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</si>
  <si>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</si>
  <si>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</si>
  <si>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</si>
  <si>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</si>
  <si>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</si>
  <si>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</si>
  <si>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</si>
  <si>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</si>
  <si>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</si>
  <si>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</si>
  <si>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</si>
  <si>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</si>
  <si>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</si>
  <si>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</si>
  <si>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</si>
  <si>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</si>
  <si>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</si>
  <si>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</si>
  <si>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</si>
  <si>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</si>
  <si>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</si>
  <si>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</si>
  <si>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</si>
  <si>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</si>
  <si>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</si>
  <si>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</si>
  <si>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</si>
  <si>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</si>
  <si>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</si>
  <si>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</si>
  <si>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</si>
  <si>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</si>
  <si>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</si>
  <si>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</si>
  <si>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</si>
  <si>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</si>
  <si>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</si>
  <si>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</si>
  <si>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</si>
  <si>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</si>
  <si>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</si>
  <si>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Municipio de Santa Catarina, Gto</t>
  </si>
  <si>
    <t>Correspondiente 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</si>
</sst>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Fill="1" applyBorder="1" applyAlignment="1" applyProtection="1">
      <alignment vertical="top"/>
      <protection locked="0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1143000</xdr:colOff>
      <xdr:row>42</xdr:row>
      <xdr:rowOff>76200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247775" y="1002030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1</xdr:col>
      <xdr:colOff>3571875</xdr:colOff>
      <xdr:row>42</xdr:row>
      <xdr:rowOff>85726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4552950" y="6429376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tabSelected="1" zoomScaleNormal="100" zoomScaleSheetLayoutView="100" workbookViewId="0">
      <pane ySplit="4" topLeftCell="A32" activePane="bottomLeft" state="frozen"/>
      <selection activeCell="A14" sqref="A14:B14"/>
      <selection pane="bottomLeft" activeCell="B49" sqref="B49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628</v>
      </c>
      <c r="B1" s="139"/>
      <c r="C1" s="19"/>
      <c r="D1" s="16" t="s">
        <v>614</v>
      </c>
      <c r="E1" s="17">
        <v>2022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629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3" x14ac:dyDescent="0.2">
      <c r="A33" s="7"/>
      <c r="B33" s="9"/>
    </row>
    <row r="34" spans="1:3" x14ac:dyDescent="0.2">
      <c r="A34" s="47" t="s">
        <v>49</v>
      </c>
      <c r="B34" s="48" t="s">
        <v>44</v>
      </c>
    </row>
    <row r="35" spans="1:3" x14ac:dyDescent="0.2">
      <c r="A35" s="47" t="s">
        <v>50</v>
      </c>
      <c r="B35" s="48" t="s">
        <v>45</v>
      </c>
    </row>
    <row r="36" spans="1:3" x14ac:dyDescent="0.2">
      <c r="A36" s="7"/>
      <c r="B36" s="10"/>
    </row>
    <row r="37" spans="1:3" x14ac:dyDescent="0.2">
      <c r="A37" s="7"/>
      <c r="B37" s="8" t="s">
        <v>47</v>
      </c>
    </row>
    <row r="38" spans="1:3" x14ac:dyDescent="0.2">
      <c r="A38" s="7" t="s">
        <v>48</v>
      </c>
      <c r="B38" s="48" t="s">
        <v>32</v>
      </c>
    </row>
    <row r="39" spans="1:3" x14ac:dyDescent="0.2">
      <c r="A39" s="7"/>
      <c r="B39" s="48" t="s">
        <v>33</v>
      </c>
    </row>
    <row r="40" spans="1:3" ht="12" thickBot="1" x14ac:dyDescent="0.25">
      <c r="A40" s="11"/>
      <c r="B40" s="12"/>
    </row>
    <row r="43" spans="1:3" x14ac:dyDescent="0.2">
      <c r="A43" s="165"/>
      <c r="B43" s="165"/>
      <c r="C43" s="165"/>
    </row>
    <row r="44" spans="1:3" x14ac:dyDescent="0.2">
      <c r="A44" s="165"/>
      <c r="B44" s="165"/>
      <c r="C44" s="165"/>
    </row>
    <row r="45" spans="1:3" x14ac:dyDescent="0.2">
      <c r="A45" s="165"/>
      <c r="B45" s="165"/>
      <c r="C45" s="165"/>
    </row>
    <row r="46" spans="1:3" x14ac:dyDescent="0.2">
      <c r="A46" s="165"/>
      <c r="B46" s="165"/>
      <c r="C46" s="165"/>
    </row>
    <row r="47" spans="1:3" x14ac:dyDescent="0.2">
      <c r="A47" s="165"/>
      <c r="B47" s="165"/>
      <c r="C47" s="16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628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629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106019088.09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106019088.09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628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629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95272607.849999994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24771399.979999997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755550.02</v>
      </c>
    </row>
    <row r="11" spans="1:3" x14ac:dyDescent="0.2">
      <c r="A11" s="100">
        <v>2.4</v>
      </c>
      <c r="B11" s="83" t="s">
        <v>241</v>
      </c>
      <c r="C11" s="93">
        <v>41835.120000000003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1245840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291718.74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9228</v>
      </c>
    </row>
    <row r="19" spans="1:3" x14ac:dyDescent="0.2">
      <c r="A19" s="100" t="s">
        <v>575</v>
      </c>
      <c r="B19" s="83" t="s">
        <v>546</v>
      </c>
      <c r="C19" s="93">
        <v>21827994.719999999</v>
      </c>
    </row>
    <row r="20" spans="1:3" x14ac:dyDescent="0.2">
      <c r="A20" s="100" t="s">
        <v>576</v>
      </c>
      <c r="B20" s="83" t="s">
        <v>547</v>
      </c>
      <c r="C20" s="93">
        <v>389233.38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210000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1369178.44</v>
      </c>
    </row>
    <row r="31" spans="1:3" x14ac:dyDescent="0.2">
      <c r="A31" s="100" t="s">
        <v>564</v>
      </c>
      <c r="B31" s="83" t="s">
        <v>442</v>
      </c>
      <c r="C31" s="93">
        <v>1369178.44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71870386.310000002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628</v>
      </c>
      <c r="B1" s="160"/>
      <c r="C1" s="160"/>
      <c r="D1" s="160"/>
      <c r="E1" s="160"/>
      <c r="F1" s="160"/>
      <c r="G1" s="29" t="s">
        <v>614</v>
      </c>
      <c r="H1" s="30">
        <v>2022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629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628</v>
      </c>
      <c r="B1" s="143"/>
      <c r="C1" s="143"/>
      <c r="D1" s="143"/>
      <c r="E1" s="143"/>
      <c r="F1" s="143"/>
      <c r="G1" s="16" t="s">
        <v>614</v>
      </c>
      <c r="H1" s="27">
        <v>2022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629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2021</v>
      </c>
      <c r="E14" s="23">
        <v>2020</v>
      </c>
      <c r="F14" s="23">
        <v>2019</v>
      </c>
      <c r="G14" s="23">
        <v>2018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0</v>
      </c>
      <c r="D15" s="26">
        <v>1648698.39</v>
      </c>
      <c r="E15" s="26">
        <v>1648698.39</v>
      </c>
      <c r="F15" s="26">
        <v>1648698.39</v>
      </c>
      <c r="G15" s="26">
        <v>1648698.39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2017916.04</v>
      </c>
      <c r="E16" s="26">
        <v>2017916.04</v>
      </c>
      <c r="F16" s="26">
        <v>1230894.94</v>
      </c>
      <c r="G16" s="26">
        <v>1240510.73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0</v>
      </c>
      <c r="D62" s="26">
        <f t="shared" ref="D62:E62" si="0">SUM(D63:D70)</f>
        <v>1331425.3500000001</v>
      </c>
      <c r="E62" s="26">
        <f t="shared" si="0"/>
        <v>0</v>
      </c>
    </row>
    <row r="63" spans="1:9" x14ac:dyDescent="0.2">
      <c r="A63" s="24">
        <v>1241</v>
      </c>
      <c r="B63" s="22" t="s">
        <v>240</v>
      </c>
      <c r="C63" s="26">
        <v>0</v>
      </c>
      <c r="D63" s="26">
        <v>290031.49</v>
      </c>
      <c r="E63" s="26">
        <v>0</v>
      </c>
    </row>
    <row r="64" spans="1:9" x14ac:dyDescent="0.2">
      <c r="A64" s="24">
        <v>1242</v>
      </c>
      <c r="B64" s="22" t="s">
        <v>241</v>
      </c>
      <c r="C64" s="26">
        <v>0</v>
      </c>
      <c r="D64" s="26">
        <v>102643.63</v>
      </c>
      <c r="E64" s="26">
        <v>0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0</v>
      </c>
      <c r="D66" s="26">
        <v>830586.17</v>
      </c>
      <c r="E66" s="26">
        <v>0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0</v>
      </c>
      <c r="D68" s="26">
        <v>108164.06</v>
      </c>
      <c r="E68" s="26">
        <v>0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0</v>
      </c>
      <c r="D74" s="26">
        <f>SUM(D75:D79)</f>
        <v>37753.089999999997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8400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29353.09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0</v>
      </c>
      <c r="D110" s="26">
        <f>SUM(D111:D119)</f>
        <v>0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0</v>
      </c>
      <c r="D117" s="26">
        <f t="shared" si="1"/>
        <v>0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628</v>
      </c>
      <c r="B1" s="140"/>
      <c r="C1" s="140"/>
      <c r="D1" s="16" t="s">
        <v>614</v>
      </c>
      <c r="E1" s="27">
        <v>2022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629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5893900.1600000001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1830750.7200000002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3150.72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1481816.8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31024.33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314758.87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2582575.6799999997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312131.17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2261571.5099999998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8873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283691.59000000003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283691.59000000003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1125112.67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119573.95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1005538.72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71769.5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71769.5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89244230.290000007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89244230.290000007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56410202.560000002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16889675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15093599.25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850753.48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71870386.310000002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57336444.040000007</v>
      </c>
      <c r="D100" s="59">
        <f>C100/$C$99</f>
        <v>0.79777564841087056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31988724.25</v>
      </c>
      <c r="D101" s="59">
        <f t="shared" ref="D101:D164" si="0">C101/$C$99</f>
        <v>0.44508908178150569</v>
      </c>
      <c r="E101" s="58"/>
    </row>
    <row r="102" spans="1:5" x14ac:dyDescent="0.2">
      <c r="A102" s="56">
        <v>5111</v>
      </c>
      <c r="B102" s="53" t="s">
        <v>364</v>
      </c>
      <c r="C102" s="57">
        <v>19657647.43</v>
      </c>
      <c r="D102" s="59">
        <f t="shared" si="0"/>
        <v>0.27351526044691438</v>
      </c>
      <c r="E102" s="58"/>
    </row>
    <row r="103" spans="1:5" x14ac:dyDescent="0.2">
      <c r="A103" s="56">
        <v>5112</v>
      </c>
      <c r="B103" s="53" t="s">
        <v>365</v>
      </c>
      <c r="C103" s="57">
        <v>5340592.51</v>
      </c>
      <c r="D103" s="59">
        <f t="shared" si="0"/>
        <v>7.4308665699448356E-2</v>
      </c>
      <c r="E103" s="58"/>
    </row>
    <row r="104" spans="1:5" x14ac:dyDescent="0.2">
      <c r="A104" s="56">
        <v>5113</v>
      </c>
      <c r="B104" s="53" t="s">
        <v>366</v>
      </c>
      <c r="C104" s="57">
        <v>3800759.46</v>
      </c>
      <c r="D104" s="59">
        <f t="shared" si="0"/>
        <v>5.2883526235772638E-2</v>
      </c>
      <c r="E104" s="58"/>
    </row>
    <row r="105" spans="1:5" x14ac:dyDescent="0.2">
      <c r="A105" s="56">
        <v>5114</v>
      </c>
      <c r="B105" s="53" t="s">
        <v>367</v>
      </c>
      <c r="C105" s="57">
        <v>4776.9399999999996</v>
      </c>
      <c r="D105" s="59">
        <f t="shared" si="0"/>
        <v>6.6466040399386849E-5</v>
      </c>
      <c r="E105" s="58"/>
    </row>
    <row r="106" spans="1:5" x14ac:dyDescent="0.2">
      <c r="A106" s="56">
        <v>5115</v>
      </c>
      <c r="B106" s="53" t="s">
        <v>368</v>
      </c>
      <c r="C106" s="57">
        <v>3184947.91</v>
      </c>
      <c r="D106" s="59">
        <f t="shared" si="0"/>
        <v>4.4315163358970962E-2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8738759.959999999</v>
      </c>
      <c r="D108" s="59">
        <f t="shared" si="0"/>
        <v>0.12159055222420717</v>
      </c>
      <c r="E108" s="58"/>
    </row>
    <row r="109" spans="1:5" x14ac:dyDescent="0.2">
      <c r="A109" s="56">
        <v>5121</v>
      </c>
      <c r="B109" s="53" t="s">
        <v>371</v>
      </c>
      <c r="C109" s="57">
        <v>867096.48</v>
      </c>
      <c r="D109" s="59">
        <f t="shared" si="0"/>
        <v>1.2064725466479825E-2</v>
      </c>
      <c r="E109" s="58"/>
    </row>
    <row r="110" spans="1:5" x14ac:dyDescent="0.2">
      <c r="A110" s="56">
        <v>5122</v>
      </c>
      <c r="B110" s="53" t="s">
        <v>372</v>
      </c>
      <c r="C110" s="57">
        <v>575160.29</v>
      </c>
      <c r="D110" s="59">
        <f t="shared" si="0"/>
        <v>8.002743821622851E-3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1811157.27</v>
      </c>
      <c r="D112" s="59">
        <f t="shared" si="0"/>
        <v>2.5200327464331394E-2</v>
      </c>
      <c r="E112" s="58"/>
    </row>
    <row r="113" spans="1:5" x14ac:dyDescent="0.2">
      <c r="A113" s="56">
        <v>5125</v>
      </c>
      <c r="B113" s="53" t="s">
        <v>375</v>
      </c>
      <c r="C113" s="57">
        <v>57296.26</v>
      </c>
      <c r="D113" s="59">
        <f t="shared" si="0"/>
        <v>7.9721653022515947E-4</v>
      </c>
      <c r="E113" s="58"/>
    </row>
    <row r="114" spans="1:5" x14ac:dyDescent="0.2">
      <c r="A114" s="56">
        <v>5126</v>
      </c>
      <c r="B114" s="53" t="s">
        <v>376</v>
      </c>
      <c r="C114" s="57">
        <v>4587485.47</v>
      </c>
      <c r="D114" s="59">
        <f t="shared" si="0"/>
        <v>6.3829982076521824E-2</v>
      </c>
      <c r="E114" s="58"/>
    </row>
    <row r="115" spans="1:5" x14ac:dyDescent="0.2">
      <c r="A115" s="56">
        <v>5127</v>
      </c>
      <c r="B115" s="53" t="s">
        <v>377</v>
      </c>
      <c r="C115" s="57">
        <v>582718.65</v>
      </c>
      <c r="D115" s="59">
        <f t="shared" si="0"/>
        <v>8.107910363616912E-3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257845.54</v>
      </c>
      <c r="D117" s="59">
        <f t="shared" si="0"/>
        <v>3.5876465014092118E-3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16608959.830000002</v>
      </c>
      <c r="D118" s="59">
        <f t="shared" si="0"/>
        <v>0.23109601440515759</v>
      </c>
      <c r="E118" s="58"/>
    </row>
    <row r="119" spans="1:5" x14ac:dyDescent="0.2">
      <c r="A119" s="56">
        <v>5131</v>
      </c>
      <c r="B119" s="53" t="s">
        <v>381</v>
      </c>
      <c r="C119" s="57">
        <v>4190142.38</v>
      </c>
      <c r="D119" s="59">
        <f t="shared" si="0"/>
        <v>5.8301375505713487E-2</v>
      </c>
      <c r="E119" s="58"/>
    </row>
    <row r="120" spans="1:5" x14ac:dyDescent="0.2">
      <c r="A120" s="56">
        <v>5132</v>
      </c>
      <c r="B120" s="53" t="s">
        <v>382</v>
      </c>
      <c r="C120" s="57">
        <v>1309611.33</v>
      </c>
      <c r="D120" s="59">
        <f t="shared" si="0"/>
        <v>1.8221849042959457E-2</v>
      </c>
      <c r="E120" s="58"/>
    </row>
    <row r="121" spans="1:5" x14ac:dyDescent="0.2">
      <c r="A121" s="56">
        <v>5133</v>
      </c>
      <c r="B121" s="53" t="s">
        <v>383</v>
      </c>
      <c r="C121" s="57">
        <v>742721</v>
      </c>
      <c r="D121" s="59">
        <f t="shared" si="0"/>
        <v>1.0334172920629735E-2</v>
      </c>
      <c r="E121" s="58"/>
    </row>
    <row r="122" spans="1:5" x14ac:dyDescent="0.2">
      <c r="A122" s="56">
        <v>5134</v>
      </c>
      <c r="B122" s="53" t="s">
        <v>384</v>
      </c>
      <c r="C122" s="57">
        <v>1120133.33</v>
      </c>
      <c r="D122" s="59">
        <f t="shared" si="0"/>
        <v>1.5585464160001953E-2</v>
      </c>
      <c r="E122" s="58"/>
    </row>
    <row r="123" spans="1:5" x14ac:dyDescent="0.2">
      <c r="A123" s="56">
        <v>5135</v>
      </c>
      <c r="B123" s="53" t="s">
        <v>385</v>
      </c>
      <c r="C123" s="57">
        <v>2563406.04</v>
      </c>
      <c r="D123" s="59">
        <f t="shared" si="0"/>
        <v>3.5667069172874745E-2</v>
      </c>
      <c r="E123" s="58"/>
    </row>
    <row r="124" spans="1:5" x14ac:dyDescent="0.2">
      <c r="A124" s="56">
        <v>5136</v>
      </c>
      <c r="B124" s="53" t="s">
        <v>386</v>
      </c>
      <c r="C124" s="57">
        <v>375169.15</v>
      </c>
      <c r="D124" s="59">
        <f t="shared" si="0"/>
        <v>5.2200797750241012E-3</v>
      </c>
      <c r="E124" s="58"/>
    </row>
    <row r="125" spans="1:5" x14ac:dyDescent="0.2">
      <c r="A125" s="56">
        <v>5137</v>
      </c>
      <c r="B125" s="53" t="s">
        <v>387</v>
      </c>
      <c r="C125" s="57">
        <v>314335.05</v>
      </c>
      <c r="D125" s="59">
        <f t="shared" si="0"/>
        <v>4.3736379632658747E-3</v>
      </c>
      <c r="E125" s="58"/>
    </row>
    <row r="126" spans="1:5" x14ac:dyDescent="0.2">
      <c r="A126" s="56">
        <v>5138</v>
      </c>
      <c r="B126" s="53" t="s">
        <v>388</v>
      </c>
      <c r="C126" s="57">
        <v>5248663.55</v>
      </c>
      <c r="D126" s="59">
        <f t="shared" si="0"/>
        <v>7.3029571976430355E-2</v>
      </c>
      <c r="E126" s="58"/>
    </row>
    <row r="127" spans="1:5" x14ac:dyDescent="0.2">
      <c r="A127" s="56">
        <v>5139</v>
      </c>
      <c r="B127" s="53" t="s">
        <v>389</v>
      </c>
      <c r="C127" s="57">
        <v>744778</v>
      </c>
      <c r="D127" s="59">
        <f t="shared" si="0"/>
        <v>1.0362793888257869E-2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12470280.440000001</v>
      </c>
      <c r="D128" s="59">
        <f t="shared" si="0"/>
        <v>0.17351069168059965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4685550</v>
      </c>
      <c r="D132" s="59">
        <f t="shared" si="0"/>
        <v>6.5194445731649772E-2</v>
      </c>
      <c r="E132" s="58"/>
    </row>
    <row r="133" spans="1:5" x14ac:dyDescent="0.2">
      <c r="A133" s="56">
        <v>5221</v>
      </c>
      <c r="B133" s="53" t="s">
        <v>395</v>
      </c>
      <c r="C133" s="57">
        <v>4685550</v>
      </c>
      <c r="D133" s="59">
        <f t="shared" si="0"/>
        <v>6.5194445731649772E-2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7784730.4400000004</v>
      </c>
      <c r="D138" s="59">
        <f t="shared" si="0"/>
        <v>0.10831624594894988</v>
      </c>
      <c r="E138" s="58"/>
    </row>
    <row r="139" spans="1:5" x14ac:dyDescent="0.2">
      <c r="A139" s="56">
        <v>5241</v>
      </c>
      <c r="B139" s="53" t="s">
        <v>399</v>
      </c>
      <c r="C139" s="57">
        <v>7135611.8600000003</v>
      </c>
      <c r="D139" s="59">
        <f t="shared" si="0"/>
        <v>9.9284451167714893E-2</v>
      </c>
      <c r="E139" s="58"/>
    </row>
    <row r="140" spans="1:5" x14ac:dyDescent="0.2">
      <c r="A140" s="56">
        <v>5242</v>
      </c>
      <c r="B140" s="53" t="s">
        <v>400</v>
      </c>
      <c r="C140" s="57">
        <v>350098.34</v>
      </c>
      <c r="D140" s="59">
        <f t="shared" si="0"/>
        <v>4.8712461136623609E-3</v>
      </c>
      <c r="E140" s="58"/>
    </row>
    <row r="141" spans="1:5" x14ac:dyDescent="0.2">
      <c r="A141" s="56">
        <v>5243</v>
      </c>
      <c r="B141" s="53" t="s">
        <v>401</v>
      </c>
      <c r="C141" s="57">
        <v>299020.24</v>
      </c>
      <c r="D141" s="59">
        <f t="shared" si="0"/>
        <v>4.1605486675726205E-3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694483.39</v>
      </c>
      <c r="D161" s="59">
        <f t="shared" si="0"/>
        <v>9.6629978723708349E-3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694483.39</v>
      </c>
      <c r="D168" s="59">
        <f t="shared" si="1"/>
        <v>9.6629978723708349E-3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694483.39</v>
      </c>
      <c r="D170" s="59">
        <f t="shared" si="1"/>
        <v>9.6629978723708349E-3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1369178.4400000002</v>
      </c>
      <c r="D186" s="59">
        <f t="shared" si="1"/>
        <v>1.9050662036159023E-2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1369178.4400000002</v>
      </c>
      <c r="D187" s="59">
        <f t="shared" si="1"/>
        <v>1.9050662036159023E-2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1331425.3500000001</v>
      </c>
      <c r="D192" s="59">
        <f t="shared" si="1"/>
        <v>1.8525367934675293E-2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37753.089999999997</v>
      </c>
      <c r="D194" s="59">
        <f t="shared" si="1"/>
        <v>5.2529410148372967E-4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628</v>
      </c>
      <c r="B1" s="144"/>
      <c r="C1" s="144"/>
      <c r="D1" s="29" t="s">
        <v>614</v>
      </c>
      <c r="E1" s="30">
        <v>2022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629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23267744.140000001</v>
      </c>
    </row>
    <row r="15" spans="1:5" x14ac:dyDescent="0.2">
      <c r="A15" s="35">
        <v>3220</v>
      </c>
      <c r="B15" s="31" t="s">
        <v>474</v>
      </c>
      <c r="C15" s="36">
        <v>0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628</v>
      </c>
      <c r="B1" s="144"/>
      <c r="C1" s="144"/>
      <c r="D1" s="29" t="s">
        <v>614</v>
      </c>
      <c r="E1" s="30">
        <v>2022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629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7607627.2000000002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44911.47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0</v>
      </c>
      <c r="D15" s="36">
        <f>SUM(D8:D14)</f>
        <v>7652538.6699999999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0</v>
      </c>
    </row>
    <row r="29" spans="1:5" x14ac:dyDescent="0.2">
      <c r="A29" s="35">
        <v>1241</v>
      </c>
      <c r="B29" s="31" t="s">
        <v>240</v>
      </c>
      <c r="C29" s="36">
        <v>0</v>
      </c>
    </row>
    <row r="30" spans="1:5" x14ac:dyDescent="0.2">
      <c r="A30" s="35">
        <v>1242</v>
      </c>
      <c r="B30" s="31" t="s">
        <v>241</v>
      </c>
      <c r="C30" s="36">
        <v>0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0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0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27766</v>
      </c>
      <c r="D46" s="36">
        <f>D47+D56+D59+D65+D67+D69</f>
        <v>1369178.4400000002</v>
      </c>
    </row>
    <row r="47" spans="1:5" x14ac:dyDescent="0.2">
      <c r="A47" s="35">
        <v>5510</v>
      </c>
      <c r="B47" s="31" t="s">
        <v>442</v>
      </c>
      <c r="C47" s="36">
        <f>SUM(C48:C55)</f>
        <v>27766</v>
      </c>
      <c r="D47" s="36">
        <f>SUM(D48:D55)</f>
        <v>1369178.4400000002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27106</v>
      </c>
      <c r="D52" s="36">
        <v>1331425.3500000001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660</v>
      </c>
      <c r="D54" s="36">
        <v>37753.089999999997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2023-02-23T16:17:45Z</cp:lastPrinted>
  <dcterms:created xsi:type="dcterms:W3CDTF">2012-12-11T20:36:24Z</dcterms:created>
  <dcterms:modified xsi:type="dcterms:W3CDTF">2023-02-23T16:17:47Z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