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<sst xmlns="http://schemas.openxmlformats.org/spreadsheetml/2006/main" count="56" uniqueCount="56">
  <si>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</si>
  <si>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</si>
  <si>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</si>
  <si>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</si>
  <si>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</si>
  <si>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</si>
  <si>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</si>
  <si>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</si>
  <si>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</si>
  <si>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</si>
  <si>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</si>
  <si>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</si>
  <si>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</si>
  <si>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</si>
  <si>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</si>
  <si>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</si>
  <si>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</si>
  <si>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</si>
  <si>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</si>
  <si>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</si>
  <si>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</si>
  <si>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</si>
  <si>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</si>
  <si>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</si>
  <si>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</si>
  <si>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</si>
  <si>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</si>
  <si>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</si>
  <si>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</si>
  <si>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</si>
  <si>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</si>
  <si>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</si>
  <si>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</si>
  <si>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</si>
  <si>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</si>
  <si>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</si>
  <si>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</si>
  <si>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</si>
  <si>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</si>
  <si>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</si>
  <si>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</si>
  <si>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</si>
  <si>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</si>
  <si>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</si>
  <si>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</si>
  <si>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</si>
  <si>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</si>
  <si>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</si>
  <si>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</si>
  <si>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</si>
  <si>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</si>
  <si>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</si>
  <si>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</si>
  <si>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</si>
  <si>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</si>
  <si>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Santa Catarina, Gto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</si>
</sst>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1581150</xdr:colOff>
      <xdr:row>70</xdr:row>
      <xdr:rowOff>133350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581150" y="110109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5286375</xdr:colOff>
      <xdr:row>71</xdr:row>
      <xdr:rowOff>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286375" y="110204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64" zoomScaleNormal="100" workbookViewId="0">
      <selection activeCell="A71" sqref="A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2725859.7600000002</v>
      </c>
      <c r="C4" s="14">
        <f>SUM(C5:C11)</f>
        <v>5893900.1600000001</v>
      </c>
      <c r="D4" s="2"/>
    </row>
    <row r="5" spans="1:4" x14ac:dyDescent="0.2">
      <c r="A5" s="8" t="s">
        <v>1</v>
      </c>
      <c r="B5" s="15">
        <v>1397230.86</v>
      </c>
      <c r="C5" s="15">
        <v>1830750.72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658315.28</v>
      </c>
      <c r="C8" s="15">
        <v>2582575.6800000002</v>
      </c>
      <c r="D8" s="4">
        <v>4140</v>
      </c>
    </row>
    <row r="9" spans="1:4" x14ac:dyDescent="0.2">
      <c r="A9" s="8" t="s">
        <v>46</v>
      </c>
      <c r="B9" s="15">
        <v>95785.73</v>
      </c>
      <c r="C9" s="15">
        <v>283691.59000000003</v>
      </c>
      <c r="D9" s="4">
        <v>4150</v>
      </c>
    </row>
    <row r="10" spans="1:4" x14ac:dyDescent="0.2">
      <c r="A10" s="8" t="s">
        <v>47</v>
      </c>
      <c r="B10" s="15">
        <v>478480.79</v>
      </c>
      <c r="C10" s="15">
        <v>1125112.67</v>
      </c>
      <c r="D10" s="4">
        <v>4160</v>
      </c>
    </row>
    <row r="11" spans="1:4" ht="11.25" customHeight="1" x14ac:dyDescent="0.2">
      <c r="A11" s="8" t="s">
        <v>48</v>
      </c>
      <c r="B11" s="15">
        <v>96047.1</v>
      </c>
      <c r="C11" s="15">
        <v>71769.5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21692835.529999997</v>
      </c>
      <c r="C13" s="14">
        <f>SUM(C14:C15)</f>
        <v>89244230.290000007</v>
      </c>
      <c r="D13" s="2"/>
    </row>
    <row r="14" spans="1:4" ht="22.5" x14ac:dyDescent="0.2">
      <c r="A14" s="8" t="s">
        <v>50</v>
      </c>
      <c r="B14" s="15">
        <v>21621896.539999999</v>
      </c>
      <c r="C14" s="15">
        <v>89244230.290000007</v>
      </c>
      <c r="D14" s="4">
        <v>4210</v>
      </c>
    </row>
    <row r="15" spans="1:4" ht="11.25" customHeight="1" x14ac:dyDescent="0.2">
      <c r="A15" s="8" t="s">
        <v>51</v>
      </c>
      <c r="B15" s="15">
        <v>70938.990000000005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24418695.289999999</v>
      </c>
      <c r="C24" s="16">
        <f>SUM(C4+C13+C17)</f>
        <v>95138130.450000003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10513285.98</v>
      </c>
      <c r="C27" s="14">
        <f>SUM(C28:C30)</f>
        <v>57336444.039999999</v>
      </c>
      <c r="D27" s="2"/>
    </row>
    <row r="28" spans="1:5" ht="11.25" customHeight="1" x14ac:dyDescent="0.2">
      <c r="A28" s="8" t="s">
        <v>36</v>
      </c>
      <c r="B28" s="15">
        <v>7400000.46</v>
      </c>
      <c r="C28" s="15">
        <v>31988724.25</v>
      </c>
      <c r="D28" s="4">
        <v>5110</v>
      </c>
    </row>
    <row r="29" spans="1:5" ht="11.25" customHeight="1" x14ac:dyDescent="0.2">
      <c r="A29" s="8" t="s">
        <v>16</v>
      </c>
      <c r="B29" s="15">
        <v>866853.75</v>
      </c>
      <c r="C29" s="15">
        <v>8738759.9600000009</v>
      </c>
      <c r="D29" s="4">
        <v>5120</v>
      </c>
    </row>
    <row r="30" spans="1:5" ht="11.25" customHeight="1" x14ac:dyDescent="0.2">
      <c r="A30" s="8" t="s">
        <v>17</v>
      </c>
      <c r="B30" s="15">
        <v>2246431.77</v>
      </c>
      <c r="C30" s="15">
        <v>16608959.83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2546891.1</v>
      </c>
      <c r="C32" s="14">
        <f>SUM(C33:C41)</f>
        <v>12470280.440000001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1800000</v>
      </c>
      <c r="C34" s="15">
        <v>4685550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746891.1</v>
      </c>
      <c r="C36" s="15">
        <v>7784730.4400000004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694483.39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694483.39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1369178.44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1369178.44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13060177.08</v>
      </c>
      <c r="C64" s="16">
        <f>C61+C55+C48+C43+C32+C27</f>
        <v>71870386.310000002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11358518.209999999</v>
      </c>
      <c r="C66" s="14">
        <f>C24-C64</f>
        <v>23267744.140000001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2019-05-15T20:49:00Z</cp:lastPrinted>
  <dcterms:created xsi:type="dcterms:W3CDTF">2012-12-11T20:29:16Z</dcterms:created>
  <dcterms:modified xsi:type="dcterms:W3CDTF">2023-04-28T21:58:39Z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