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 2023 publicar\Información Presupuestaria\"/>
    </mc:Choice>
  </mc:AlternateContent>
  <bookViews>
    <workbookView xWindow="0" yWindow="0" windowWidth="28800" windowHeight="12135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57" i="4" l="1"/>
  <c r="E57" i="4"/>
  <c r="C57" i="4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B57" i="4"/>
  <c r="F43" i="4"/>
  <c r="E43" i="4"/>
  <c r="D42" i="4"/>
  <c r="G42" i="4" s="1"/>
  <c r="D41" i="4"/>
  <c r="G41" i="4" s="1"/>
  <c r="D40" i="4"/>
  <c r="G40" i="4" s="1"/>
  <c r="D39" i="4"/>
  <c r="G39" i="4" s="1"/>
  <c r="C43" i="4"/>
  <c r="B43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2" i="4"/>
  <c r="E32" i="4"/>
  <c r="C32" i="4"/>
  <c r="B32" i="4"/>
  <c r="G43" i="4" l="1"/>
  <c r="G57" i="4"/>
  <c r="D43" i="4"/>
  <c r="D57" i="4"/>
  <c r="G32" i="4"/>
  <c r="D32" i="4"/>
</calcChain>
</file>

<file path=xl/sharedStrings.xml><?xml version="1.0" encoding="utf-8"?>
<sst xmlns="http://schemas.openxmlformats.org/spreadsheetml/2006/main" count="73" uniqueCount="51">
  <si>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</si>
  <si>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</si>
  <si>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</si>
  <si>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</si>
  <si>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</si>
  <si>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</si>
  <si>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</si>
  <si>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</si>
  <si>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</si>
  <si>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</si>
  <si>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</si>
  <si>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</si>
  <si>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</si>
  <si>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</si>
  <si>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</si>
  <si>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</si>
  <si>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</si>
  <si>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</si>
  <si>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</si>
  <si>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</si>
  <si>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</si>
  <si>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</si>
  <si>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</si>
  <si>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31111M340010000 DESPACHO DEL PRESIDENTE</t>
  </si>
  <si>
    <t>31111M340020000 SINDICATURA</t>
  </si>
  <si>
    <t>31111M340030000 DESPACHO DE REGIDORES</t>
  </si>
  <si>
    <t>31111M340040000 SECRETARIA DE H. AYUNTAM</t>
  </si>
  <si>
    <t>31111M340050000 DIRECCION DE PLANEACION</t>
  </si>
  <si>
    <t>31111M340060000 COORDINACION DE UMAIP</t>
  </si>
  <si>
    <t>31111M340070000 COORDINACION DE COMUNICA</t>
  </si>
  <si>
    <t>31111M340080000 TESORERIA MUNICIPAL</t>
  </si>
  <si>
    <t>31111M340090000 CONTRALORIA MUNICIPAL</t>
  </si>
  <si>
    <t>31111M340100000 OFICIALIA MAYOR</t>
  </si>
  <si>
    <t>31111M340110000 COORDINACION DE JUVENTUD</t>
  </si>
  <si>
    <t>31111M340120000 DIRECCION DE OBRAS PUBLI</t>
  </si>
  <si>
    <t>31111M340130000 DIRECCION DE CATASTRO</t>
  </si>
  <si>
    <t>31111M340140000 COORD DE SERVICIOS PUBLI</t>
  </si>
  <si>
    <t>31111M340150000 DIRECCION DE CASA DE CUL</t>
  </si>
  <si>
    <t>31111M340160000 DIRECCION DE DEPORTES</t>
  </si>
  <si>
    <t>31111M340170000 COORDINACION DE EDUCACIO</t>
  </si>
  <si>
    <t>31111M340180000 DIRECCION DE DESARROLLO</t>
  </si>
  <si>
    <t>31111M340190000 DIRECCION DE DESARROLLO</t>
  </si>
  <si>
    <t>31111M340200000 DIRECCION DE DESARROLLO</t>
  </si>
  <si>
    <t>31111M340210000 DIRECCION DE DESARROLLO</t>
  </si>
  <si>
    <t>31111M340220000 DIRECCION DE MIGRANTES</t>
  </si>
  <si>
    <t>31111M340230000 DIR. DE SEGURIDAD PUBLIC</t>
  </si>
  <si>
    <t>31111M340240000 COORDINACION DE PROTECCI</t>
  </si>
  <si>
    <t>31111M340250000 COORDINACION DE ECOLOGIA</t>
  </si>
  <si>
    <t>Municipio de Santa Catarina, Gto
Estado Analítico del Ejercicio del Presupuesto de Egresos
Clasificación Administrativa
Del 1 de Enero al 31 de Marzo de 2023</t>
  </si>
  <si>
    <t>Municipio de Santa Catarina, Gto
Estado Analítico del Ejercicio del Presupuesto de Egresos
Clasificación Administrativa (Poderes)
Del 1 de Enero al 31 de Marzo de 2023</t>
  </si>
  <si>
    <t>Municipio de Santa Catarina, Gto
Estado Analítico del Ejercicio del Presupuesto de Egresos
Clasificación Administrativa (Sector Paraestatal)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</si>
</sst>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workbookViewId="0">
      <selection activeCell="A30" sqref="A30:J3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48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5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23</v>
      </c>
      <c r="B6" s="4">
        <v>9924604.3499999996</v>
      </c>
      <c r="C6" s="4">
        <v>690867.51</v>
      </c>
      <c r="D6" s="4">
        <f>B6+C6</f>
        <v>10615471.859999999</v>
      </c>
      <c r="E6" s="4">
        <v>2591312.9700000002</v>
      </c>
      <c r="F6" s="4">
        <v>2246304.94</v>
      </c>
      <c r="G6" s="4">
        <f>D6-E6</f>
        <v>8024158.8899999987</v>
      </c>
    </row>
    <row r="7" spans="1:7" x14ac:dyDescent="0.2">
      <c r="A7" s="9" t="s">
        <v>24</v>
      </c>
      <c r="B7" s="4">
        <v>526335.44999999995</v>
      </c>
      <c r="C7" s="4">
        <v>105000</v>
      </c>
      <c r="D7" s="4">
        <f t="shared" ref="D7:D12" si="0">B7+C7</f>
        <v>631335.44999999995</v>
      </c>
      <c r="E7" s="4">
        <v>117726.75</v>
      </c>
      <c r="F7" s="4">
        <v>7696.2</v>
      </c>
      <c r="G7" s="4">
        <f t="shared" ref="G7:G12" si="1">D7-E7</f>
        <v>513608.69999999995</v>
      </c>
    </row>
    <row r="8" spans="1:7" x14ac:dyDescent="0.2">
      <c r="A8" s="9" t="s">
        <v>25</v>
      </c>
      <c r="B8" s="4">
        <v>2793806.78</v>
      </c>
      <c r="C8" s="4">
        <v>20000</v>
      </c>
      <c r="D8" s="4">
        <f t="shared" si="0"/>
        <v>2813806.78</v>
      </c>
      <c r="E8" s="4">
        <v>615672.4</v>
      </c>
      <c r="F8" s="4">
        <v>13632.86</v>
      </c>
      <c r="G8" s="4">
        <f t="shared" si="1"/>
        <v>2198134.38</v>
      </c>
    </row>
    <row r="9" spans="1:7" x14ac:dyDescent="0.2">
      <c r="A9" s="9" t="s">
        <v>26</v>
      </c>
      <c r="B9" s="4">
        <v>1341816.76</v>
      </c>
      <c r="C9" s="4">
        <v>239000</v>
      </c>
      <c r="D9" s="4">
        <f t="shared" si="0"/>
        <v>1580816.76</v>
      </c>
      <c r="E9" s="4">
        <v>254206.37</v>
      </c>
      <c r="F9" s="4">
        <v>99406.27</v>
      </c>
      <c r="G9" s="4">
        <f t="shared" si="1"/>
        <v>1326610.3900000001</v>
      </c>
    </row>
    <row r="10" spans="1:7" x14ac:dyDescent="0.2">
      <c r="A10" s="9" t="s">
        <v>27</v>
      </c>
      <c r="B10" s="4">
        <v>282462.28999999998</v>
      </c>
      <c r="C10" s="4">
        <v>30000</v>
      </c>
      <c r="D10" s="4">
        <f t="shared" si="0"/>
        <v>312462.28999999998</v>
      </c>
      <c r="E10" s="4">
        <v>54473</v>
      </c>
      <c r="F10" s="4">
        <v>2273</v>
      </c>
      <c r="G10" s="4">
        <f t="shared" si="1"/>
        <v>257989.28999999998</v>
      </c>
    </row>
    <row r="11" spans="1:7" x14ac:dyDescent="0.2">
      <c r="A11" s="9" t="s">
        <v>28</v>
      </c>
      <c r="B11" s="4">
        <v>275433.52</v>
      </c>
      <c r="C11" s="4">
        <v>26500</v>
      </c>
      <c r="D11" s="4">
        <f t="shared" si="0"/>
        <v>301933.52</v>
      </c>
      <c r="E11" s="4">
        <v>52000.36</v>
      </c>
      <c r="F11" s="4">
        <v>400</v>
      </c>
      <c r="G11" s="4">
        <f t="shared" si="1"/>
        <v>249933.16000000003</v>
      </c>
    </row>
    <row r="12" spans="1:7" x14ac:dyDescent="0.2">
      <c r="A12" s="9" t="s">
        <v>29</v>
      </c>
      <c r="B12" s="4">
        <v>1127994.26</v>
      </c>
      <c r="C12" s="4">
        <v>251000</v>
      </c>
      <c r="D12" s="4">
        <f t="shared" si="0"/>
        <v>1378994.26</v>
      </c>
      <c r="E12" s="4">
        <v>129885.39</v>
      </c>
      <c r="F12" s="4">
        <v>85185.21</v>
      </c>
      <c r="G12" s="4">
        <f t="shared" si="1"/>
        <v>1249108.8700000001</v>
      </c>
    </row>
    <row r="13" spans="1:7" x14ac:dyDescent="0.2">
      <c r="A13" s="9" t="s">
        <v>30</v>
      </c>
      <c r="B13" s="4">
        <v>2275055.0299999998</v>
      </c>
      <c r="C13" s="4">
        <v>795000</v>
      </c>
      <c r="D13" s="4">
        <f t="shared" ref="D13" si="2">B13+C13</f>
        <v>3070055.03</v>
      </c>
      <c r="E13" s="4">
        <v>893946.19</v>
      </c>
      <c r="F13" s="4">
        <v>568400.51</v>
      </c>
      <c r="G13" s="4">
        <f t="shared" ref="G13" si="3">D13-E13</f>
        <v>2176108.84</v>
      </c>
    </row>
    <row r="14" spans="1:7" x14ac:dyDescent="0.2">
      <c r="A14" s="9" t="s">
        <v>31</v>
      </c>
      <c r="B14" s="4">
        <v>879371.88</v>
      </c>
      <c r="C14" s="4">
        <v>261000</v>
      </c>
      <c r="D14" s="4">
        <f t="shared" ref="D14" si="4">B14+C14</f>
        <v>1140371.8799999999</v>
      </c>
      <c r="E14" s="4">
        <v>201036.39</v>
      </c>
      <c r="F14" s="4">
        <v>36523.01</v>
      </c>
      <c r="G14" s="4">
        <f t="shared" ref="G14" si="5">D14-E14</f>
        <v>939335.48999999987</v>
      </c>
    </row>
    <row r="15" spans="1:7" x14ac:dyDescent="0.2">
      <c r="A15" s="9" t="s">
        <v>32</v>
      </c>
      <c r="B15" s="4">
        <v>10361042.279999999</v>
      </c>
      <c r="C15" s="4">
        <v>741000</v>
      </c>
      <c r="D15" s="4">
        <f t="shared" ref="D15" si="6">B15+C15</f>
        <v>11102042.279999999</v>
      </c>
      <c r="E15" s="4">
        <v>2679865.92</v>
      </c>
      <c r="F15" s="4">
        <v>329311.2</v>
      </c>
      <c r="G15" s="4">
        <f t="shared" ref="G15" si="7">D15-E15</f>
        <v>8422176.3599999994</v>
      </c>
    </row>
    <row r="16" spans="1:7" x14ac:dyDescent="0.2">
      <c r="A16" s="9" t="s">
        <v>33</v>
      </c>
      <c r="B16" s="4">
        <v>373720.14</v>
      </c>
      <c r="C16" s="4">
        <v>102000</v>
      </c>
      <c r="D16" s="4">
        <f t="shared" ref="D16" si="8">B16+C16</f>
        <v>475720.14</v>
      </c>
      <c r="E16" s="4">
        <v>745</v>
      </c>
      <c r="F16" s="4">
        <v>745</v>
      </c>
      <c r="G16" s="4">
        <f t="shared" ref="G16" si="9">D16-E16</f>
        <v>474975.14</v>
      </c>
    </row>
    <row r="17" spans="1:7" x14ac:dyDescent="0.2">
      <c r="A17" s="9" t="s">
        <v>34</v>
      </c>
      <c r="B17" s="4">
        <v>11151435.41</v>
      </c>
      <c r="C17" s="4">
        <v>13320331.619999999</v>
      </c>
      <c r="D17" s="4">
        <f t="shared" ref="D17" si="10">B17+C17</f>
        <v>24471767.030000001</v>
      </c>
      <c r="E17" s="4">
        <v>5652660.3799999999</v>
      </c>
      <c r="F17" s="4">
        <v>5069665.42</v>
      </c>
      <c r="G17" s="4">
        <f t="shared" ref="G17" si="11">D17-E17</f>
        <v>18819106.650000002</v>
      </c>
    </row>
    <row r="18" spans="1:7" x14ac:dyDescent="0.2">
      <c r="A18" s="9" t="s">
        <v>35</v>
      </c>
      <c r="B18" s="4">
        <v>730333.89</v>
      </c>
      <c r="C18" s="4">
        <v>73500</v>
      </c>
      <c r="D18" s="4">
        <f t="shared" ref="D18" si="12">B18+C18</f>
        <v>803833.89</v>
      </c>
      <c r="E18" s="4">
        <v>125865.92</v>
      </c>
      <c r="F18" s="4">
        <v>25122.91</v>
      </c>
      <c r="G18" s="4">
        <f t="shared" ref="G18" si="13">D18-E18</f>
        <v>677967.97</v>
      </c>
    </row>
    <row r="19" spans="1:7" x14ac:dyDescent="0.2">
      <c r="A19" s="9" t="s">
        <v>36</v>
      </c>
      <c r="B19" s="4">
        <v>9766847.8200000003</v>
      </c>
      <c r="C19" s="4">
        <v>2445000</v>
      </c>
      <c r="D19" s="4">
        <f t="shared" ref="D19" si="14">B19+C19</f>
        <v>12211847.82</v>
      </c>
      <c r="E19" s="4">
        <v>2275813.5099999998</v>
      </c>
      <c r="F19" s="4">
        <v>1269099.54</v>
      </c>
      <c r="G19" s="4">
        <f t="shared" ref="G19" si="15">D19-E19</f>
        <v>9936034.3100000005</v>
      </c>
    </row>
    <row r="20" spans="1:7" x14ac:dyDescent="0.2">
      <c r="A20" s="9" t="s">
        <v>37</v>
      </c>
      <c r="B20" s="4">
        <v>1163683.71</v>
      </c>
      <c r="C20" s="4">
        <v>376000</v>
      </c>
      <c r="D20" s="4">
        <f t="shared" ref="D20" si="16">B20+C20</f>
        <v>1539683.71</v>
      </c>
      <c r="E20" s="4">
        <v>234859.33</v>
      </c>
      <c r="F20" s="4">
        <v>125973.6</v>
      </c>
      <c r="G20" s="4">
        <f t="shared" ref="G20" si="17">D20-E20</f>
        <v>1304824.3799999999</v>
      </c>
    </row>
    <row r="21" spans="1:7" x14ac:dyDescent="0.2">
      <c r="A21" s="9" t="s">
        <v>38</v>
      </c>
      <c r="B21" s="4">
        <v>1208576.83</v>
      </c>
      <c r="C21" s="4">
        <v>1149899</v>
      </c>
      <c r="D21" s="4">
        <f t="shared" ref="D21" si="18">B21+C21</f>
        <v>2358475.83</v>
      </c>
      <c r="E21" s="4">
        <v>519727.77</v>
      </c>
      <c r="F21" s="4">
        <v>414508.01</v>
      </c>
      <c r="G21" s="4">
        <f t="shared" ref="G21" si="19">D21-E21</f>
        <v>1838748.06</v>
      </c>
    </row>
    <row r="22" spans="1:7" x14ac:dyDescent="0.2">
      <c r="A22" s="9" t="s">
        <v>39</v>
      </c>
      <c r="B22" s="4">
        <v>1344552.37</v>
      </c>
      <c r="C22" s="4">
        <v>200000</v>
      </c>
      <c r="D22" s="4">
        <f t="shared" ref="D22" si="20">B22+C22</f>
        <v>1544552.37</v>
      </c>
      <c r="E22" s="4">
        <v>234537.47</v>
      </c>
      <c r="F22" s="4">
        <v>104549.79</v>
      </c>
      <c r="G22" s="4">
        <f t="shared" ref="G22" si="21">D22-E22</f>
        <v>1310014.9000000001</v>
      </c>
    </row>
    <row r="23" spans="1:7" x14ac:dyDescent="0.2">
      <c r="A23" s="9" t="s">
        <v>40</v>
      </c>
      <c r="B23" s="4">
        <v>280033.52</v>
      </c>
      <c r="C23" s="4">
        <v>19900</v>
      </c>
      <c r="D23" s="4">
        <f t="shared" ref="D23" si="22">B23+C23</f>
        <v>299933.52</v>
      </c>
      <c r="E23" s="4">
        <v>54971.360000000001</v>
      </c>
      <c r="F23" s="4">
        <v>3371</v>
      </c>
      <c r="G23" s="4">
        <f t="shared" ref="G23" si="23">D23-E23</f>
        <v>244962.16000000003</v>
      </c>
    </row>
    <row r="24" spans="1:7" x14ac:dyDescent="0.2">
      <c r="A24" s="9" t="s">
        <v>41</v>
      </c>
      <c r="B24" s="4">
        <v>1786497.39</v>
      </c>
      <c r="C24" s="4">
        <v>272000</v>
      </c>
      <c r="D24" s="4">
        <f t="shared" ref="D24" si="24">B24+C24</f>
        <v>2058497.39</v>
      </c>
      <c r="E24" s="4">
        <v>134837.84</v>
      </c>
      <c r="F24" s="4">
        <v>865</v>
      </c>
      <c r="G24" s="4">
        <f t="shared" ref="G24" si="25">D24-E24</f>
        <v>1923659.5499999998</v>
      </c>
    </row>
    <row r="25" spans="1:7" x14ac:dyDescent="0.2">
      <c r="A25" s="9" t="s">
        <v>42</v>
      </c>
      <c r="B25" s="4">
        <v>826446.64</v>
      </c>
      <c r="C25" s="4">
        <v>1420982</v>
      </c>
      <c r="D25" s="4">
        <f t="shared" ref="D25" si="26">B25+C25</f>
        <v>2247428.64</v>
      </c>
      <c r="E25" s="4">
        <v>433833.95</v>
      </c>
      <c r="F25" s="4">
        <v>356793.59</v>
      </c>
      <c r="G25" s="4">
        <f t="shared" ref="G25" si="27">D25-E25</f>
        <v>1813594.6900000002</v>
      </c>
    </row>
    <row r="26" spans="1:7" x14ac:dyDescent="0.2">
      <c r="A26" s="9" t="s">
        <v>43</v>
      </c>
      <c r="B26" s="4">
        <v>521433.52</v>
      </c>
      <c r="C26" s="4">
        <v>667000</v>
      </c>
      <c r="D26" s="4">
        <f t="shared" ref="D26" si="28">B26+C26</f>
        <v>1188433.52</v>
      </c>
      <c r="E26" s="4">
        <v>60619.6</v>
      </c>
      <c r="F26" s="4">
        <v>7287</v>
      </c>
      <c r="G26" s="4">
        <f t="shared" ref="G26" si="29">D26-E26</f>
        <v>1127813.92</v>
      </c>
    </row>
    <row r="27" spans="1:7" x14ac:dyDescent="0.2">
      <c r="A27" s="9" t="s">
        <v>44</v>
      </c>
      <c r="B27" s="4">
        <v>440540.86</v>
      </c>
      <c r="C27" s="4">
        <v>22400</v>
      </c>
      <c r="D27" s="4">
        <f t="shared" ref="D27" si="30">B27+C27</f>
        <v>462940.86</v>
      </c>
      <c r="E27" s="4">
        <v>45771.1</v>
      </c>
      <c r="F27" s="4">
        <v>754</v>
      </c>
      <c r="G27" s="4">
        <f t="shared" ref="G27" si="31">D27-E27</f>
        <v>417169.76</v>
      </c>
    </row>
    <row r="28" spans="1:7" x14ac:dyDescent="0.2">
      <c r="A28" s="9" t="s">
        <v>45</v>
      </c>
      <c r="B28" s="4">
        <v>6722986.8700000001</v>
      </c>
      <c r="C28" s="4">
        <v>1530523.35</v>
      </c>
      <c r="D28" s="4">
        <f t="shared" ref="D28" si="32">B28+C28</f>
        <v>8253510.2200000007</v>
      </c>
      <c r="E28" s="4">
        <v>1038573.05</v>
      </c>
      <c r="F28" s="4">
        <v>44603.79</v>
      </c>
      <c r="G28" s="4">
        <f t="shared" ref="G28" si="33">D28-E28</f>
        <v>7214937.1700000009</v>
      </c>
    </row>
    <row r="29" spans="1:7" x14ac:dyDescent="0.2">
      <c r="A29" s="9" t="s">
        <v>46</v>
      </c>
      <c r="B29" s="4">
        <v>1038846.8</v>
      </c>
      <c r="C29" s="4">
        <v>133000</v>
      </c>
      <c r="D29" s="4">
        <f t="shared" ref="D29" si="34">B29+C29</f>
        <v>1171846.8</v>
      </c>
      <c r="E29" s="4">
        <v>71131.58</v>
      </c>
      <c r="F29" s="4">
        <v>6637.99</v>
      </c>
      <c r="G29" s="4">
        <f t="shared" ref="G29" si="35">D29-E29</f>
        <v>1100715.22</v>
      </c>
    </row>
    <row r="30" spans="1:7" x14ac:dyDescent="0.2">
      <c r="A30" s="9" t="s">
        <v>47</v>
      </c>
      <c r="B30" s="4">
        <v>327033.52</v>
      </c>
      <c r="C30" s="4">
        <v>26000</v>
      </c>
      <c r="D30" s="4">
        <f t="shared" ref="D30" si="36">B30+C30</f>
        <v>353033.52</v>
      </c>
      <c r="E30" s="4">
        <v>51600.36</v>
      </c>
      <c r="F30" s="4">
        <v>0</v>
      </c>
      <c r="G30" s="4">
        <f t="shared" ref="G30" si="37">D30-E30</f>
        <v>301433.16000000003</v>
      </c>
    </row>
    <row r="31" spans="1:7" x14ac:dyDescent="0.2">
      <c r="A31" s="9"/>
      <c r="B31" s="4"/>
      <c r="C31" s="4"/>
      <c r="D31" s="4"/>
      <c r="E31" s="4"/>
      <c r="F31" s="4"/>
      <c r="G31" s="4"/>
    </row>
    <row r="32" spans="1:7" x14ac:dyDescent="0.2">
      <c r="A32" s="6" t="s">
        <v>9</v>
      </c>
      <c r="B32" s="7">
        <f t="shared" ref="B32:G32" si="38">SUM(B6:B31)</f>
        <v>67470891.889999986</v>
      </c>
      <c r="C32" s="7">
        <f t="shared" si="38"/>
        <v>24917903.48</v>
      </c>
      <c r="D32" s="7">
        <f t="shared" si="38"/>
        <v>92388795.36999999</v>
      </c>
      <c r="E32" s="7">
        <f t="shared" si="38"/>
        <v>18525673.960000001</v>
      </c>
      <c r="F32" s="7">
        <f t="shared" si="38"/>
        <v>10819109.839999998</v>
      </c>
      <c r="G32" s="7">
        <f t="shared" si="38"/>
        <v>73863121.409999982</v>
      </c>
    </row>
    <row r="35" spans="1:7" ht="45" customHeight="1" x14ac:dyDescent="0.2">
      <c r="A35" s="14" t="s">
        <v>49</v>
      </c>
      <c r="B35" s="12"/>
      <c r="C35" s="12"/>
      <c r="D35" s="12"/>
      <c r="E35" s="12"/>
      <c r="F35" s="12"/>
      <c r="G35" s="13"/>
    </row>
    <row r="36" spans="1:7" x14ac:dyDescent="0.2">
      <c r="A36" s="17" t="s">
        <v>10</v>
      </c>
      <c r="B36" s="14" t="s">
        <v>16</v>
      </c>
      <c r="C36" s="12"/>
      <c r="D36" s="12"/>
      <c r="E36" s="12"/>
      <c r="F36" s="13"/>
      <c r="G36" s="15" t="s">
        <v>15</v>
      </c>
    </row>
    <row r="37" spans="1:7" ht="22.5" x14ac:dyDescent="0.2">
      <c r="A37" s="18"/>
      <c r="B37" s="2" t="s">
        <v>11</v>
      </c>
      <c r="C37" s="2" t="s">
        <v>17</v>
      </c>
      <c r="D37" s="2" t="s">
        <v>12</v>
      </c>
      <c r="E37" s="2" t="s">
        <v>13</v>
      </c>
      <c r="F37" s="2" t="s">
        <v>14</v>
      </c>
      <c r="G37" s="16"/>
    </row>
    <row r="38" spans="1:7" x14ac:dyDescent="0.2">
      <c r="A38" s="19"/>
      <c r="B38" s="3">
        <v>1</v>
      </c>
      <c r="C38" s="3">
        <v>2</v>
      </c>
      <c r="D38" s="3" t="s">
        <v>18</v>
      </c>
      <c r="E38" s="3">
        <v>4</v>
      </c>
      <c r="F38" s="3">
        <v>5</v>
      </c>
      <c r="G38" s="3" t="s">
        <v>19</v>
      </c>
    </row>
    <row r="39" spans="1:7" x14ac:dyDescent="0.2">
      <c r="A39" s="10" t="s">
        <v>0</v>
      </c>
      <c r="B39" s="4">
        <v>0</v>
      </c>
      <c r="C39" s="4">
        <v>0</v>
      </c>
      <c r="D39" s="4">
        <f>B39+C39</f>
        <v>0</v>
      </c>
      <c r="E39" s="4">
        <v>0</v>
      </c>
      <c r="F39" s="4">
        <v>0</v>
      </c>
      <c r="G39" s="4">
        <f>D39-E39</f>
        <v>0</v>
      </c>
    </row>
    <row r="40" spans="1:7" x14ac:dyDescent="0.2">
      <c r="A40" s="10" t="s">
        <v>1</v>
      </c>
      <c r="B40" s="4">
        <v>0</v>
      </c>
      <c r="C40" s="4">
        <v>0</v>
      </c>
      <c r="D40" s="4">
        <f t="shared" ref="D40:D42" si="39">B40+C40</f>
        <v>0</v>
      </c>
      <c r="E40" s="4">
        <v>0</v>
      </c>
      <c r="F40" s="4">
        <v>0</v>
      </c>
      <c r="G40" s="4">
        <f t="shared" ref="G40:G42" si="40">D40-E40</f>
        <v>0</v>
      </c>
    </row>
    <row r="41" spans="1:7" x14ac:dyDescent="0.2">
      <c r="A41" s="10" t="s">
        <v>2</v>
      </c>
      <c r="B41" s="4">
        <v>0</v>
      </c>
      <c r="C41" s="4">
        <v>0</v>
      </c>
      <c r="D41" s="4">
        <f t="shared" si="39"/>
        <v>0</v>
      </c>
      <c r="E41" s="4">
        <v>0</v>
      </c>
      <c r="F41" s="4">
        <v>0</v>
      </c>
      <c r="G41" s="4">
        <f t="shared" si="40"/>
        <v>0</v>
      </c>
    </row>
    <row r="42" spans="1:7" x14ac:dyDescent="0.2">
      <c r="A42" s="10" t="s">
        <v>21</v>
      </c>
      <c r="B42" s="4">
        <v>0</v>
      </c>
      <c r="C42" s="4">
        <v>0</v>
      </c>
      <c r="D42" s="4">
        <f t="shared" si="39"/>
        <v>0</v>
      </c>
      <c r="E42" s="4">
        <v>0</v>
      </c>
      <c r="F42" s="4">
        <v>0</v>
      </c>
      <c r="G42" s="4">
        <f t="shared" si="40"/>
        <v>0</v>
      </c>
    </row>
    <row r="43" spans="1:7" x14ac:dyDescent="0.2">
      <c r="A43" s="6" t="s">
        <v>9</v>
      </c>
      <c r="B43" s="7">
        <f t="shared" ref="B43:G43" si="41">SUM(B39:B42)</f>
        <v>0</v>
      </c>
      <c r="C43" s="7">
        <f t="shared" si="41"/>
        <v>0</v>
      </c>
      <c r="D43" s="7">
        <f t="shared" si="41"/>
        <v>0</v>
      </c>
      <c r="E43" s="7">
        <f t="shared" si="41"/>
        <v>0</v>
      </c>
      <c r="F43" s="7">
        <f t="shared" si="41"/>
        <v>0</v>
      </c>
      <c r="G43" s="7">
        <f t="shared" si="41"/>
        <v>0</v>
      </c>
    </row>
    <row r="46" spans="1:7" ht="45" customHeight="1" x14ac:dyDescent="0.2">
      <c r="A46" s="14" t="s">
        <v>50</v>
      </c>
      <c r="B46" s="12"/>
      <c r="C46" s="12"/>
      <c r="D46" s="12"/>
      <c r="E46" s="12"/>
      <c r="F46" s="12"/>
      <c r="G46" s="13"/>
    </row>
    <row r="47" spans="1:7" x14ac:dyDescent="0.2">
      <c r="A47" s="17" t="s">
        <v>10</v>
      </c>
      <c r="B47" s="14" t="s">
        <v>16</v>
      </c>
      <c r="C47" s="12"/>
      <c r="D47" s="12"/>
      <c r="E47" s="12"/>
      <c r="F47" s="13"/>
      <c r="G47" s="15" t="s">
        <v>15</v>
      </c>
    </row>
    <row r="48" spans="1:7" ht="22.5" x14ac:dyDescent="0.2">
      <c r="A48" s="18"/>
      <c r="B48" s="2" t="s">
        <v>11</v>
      </c>
      <c r="C48" s="2" t="s">
        <v>17</v>
      </c>
      <c r="D48" s="2" t="s">
        <v>12</v>
      </c>
      <c r="E48" s="2" t="s">
        <v>13</v>
      </c>
      <c r="F48" s="2" t="s">
        <v>14</v>
      </c>
      <c r="G48" s="16"/>
    </row>
    <row r="49" spans="1:7" x14ac:dyDescent="0.2">
      <c r="A49" s="19"/>
      <c r="B49" s="3">
        <v>1</v>
      </c>
      <c r="C49" s="3">
        <v>2</v>
      </c>
      <c r="D49" s="3" t="s">
        <v>18</v>
      </c>
      <c r="E49" s="3">
        <v>4</v>
      </c>
      <c r="F49" s="3">
        <v>5</v>
      </c>
      <c r="G49" s="3" t="s">
        <v>19</v>
      </c>
    </row>
    <row r="50" spans="1:7" x14ac:dyDescent="0.2">
      <c r="A50" s="11" t="s">
        <v>4</v>
      </c>
      <c r="B50" s="4">
        <v>0</v>
      </c>
      <c r="C50" s="4">
        <v>0</v>
      </c>
      <c r="D50" s="4">
        <f t="shared" ref="D50:D56" si="42">B50+C50</f>
        <v>0</v>
      </c>
      <c r="E50" s="4">
        <v>0</v>
      </c>
      <c r="F50" s="4">
        <v>0</v>
      </c>
      <c r="G50" s="4">
        <f t="shared" ref="G50:G56" si="43">D50-E50</f>
        <v>0</v>
      </c>
    </row>
    <row r="51" spans="1:7" x14ac:dyDescent="0.2">
      <c r="A51" s="11" t="s">
        <v>3</v>
      </c>
      <c r="B51" s="4">
        <v>0</v>
      </c>
      <c r="C51" s="4">
        <v>0</v>
      </c>
      <c r="D51" s="4">
        <f t="shared" si="42"/>
        <v>0</v>
      </c>
      <c r="E51" s="4">
        <v>0</v>
      </c>
      <c r="F51" s="4">
        <v>0</v>
      </c>
      <c r="G51" s="4">
        <f t="shared" si="43"/>
        <v>0</v>
      </c>
    </row>
    <row r="52" spans="1:7" x14ac:dyDescent="0.2">
      <c r="A52" s="11" t="s">
        <v>5</v>
      </c>
      <c r="B52" s="4">
        <v>0</v>
      </c>
      <c r="C52" s="4">
        <v>0</v>
      </c>
      <c r="D52" s="4">
        <f t="shared" si="42"/>
        <v>0</v>
      </c>
      <c r="E52" s="4">
        <v>0</v>
      </c>
      <c r="F52" s="4">
        <v>0</v>
      </c>
      <c r="G52" s="4">
        <f t="shared" si="43"/>
        <v>0</v>
      </c>
    </row>
    <row r="53" spans="1:7" x14ac:dyDescent="0.2">
      <c r="A53" s="11" t="s">
        <v>7</v>
      </c>
      <c r="B53" s="4">
        <v>0</v>
      </c>
      <c r="C53" s="4">
        <v>0</v>
      </c>
      <c r="D53" s="4">
        <f t="shared" si="42"/>
        <v>0</v>
      </c>
      <c r="E53" s="4">
        <v>0</v>
      </c>
      <c r="F53" s="4">
        <v>0</v>
      </c>
      <c r="G53" s="4">
        <f t="shared" si="43"/>
        <v>0</v>
      </c>
    </row>
    <row r="54" spans="1:7" ht="11.25" customHeight="1" x14ac:dyDescent="0.2">
      <c r="A54" s="11" t="s">
        <v>8</v>
      </c>
      <c r="B54" s="4">
        <v>0</v>
      </c>
      <c r="C54" s="4">
        <v>0</v>
      </c>
      <c r="D54" s="4">
        <f t="shared" si="42"/>
        <v>0</v>
      </c>
      <c r="E54" s="4">
        <v>0</v>
      </c>
      <c r="F54" s="4">
        <v>0</v>
      </c>
      <c r="G54" s="4">
        <f t="shared" si="43"/>
        <v>0</v>
      </c>
    </row>
    <row r="55" spans="1:7" x14ac:dyDescent="0.2">
      <c r="A55" s="11" t="s">
        <v>22</v>
      </c>
      <c r="B55" s="4">
        <v>0</v>
      </c>
      <c r="C55" s="4">
        <v>0</v>
      </c>
      <c r="D55" s="4">
        <f t="shared" si="42"/>
        <v>0</v>
      </c>
      <c r="E55" s="4">
        <v>0</v>
      </c>
      <c r="F55" s="4">
        <v>0</v>
      </c>
      <c r="G55" s="4">
        <f t="shared" si="43"/>
        <v>0</v>
      </c>
    </row>
    <row r="56" spans="1:7" x14ac:dyDescent="0.2">
      <c r="A56" s="11" t="s">
        <v>6</v>
      </c>
      <c r="B56" s="4">
        <v>0</v>
      </c>
      <c r="C56" s="4">
        <v>0</v>
      </c>
      <c r="D56" s="4">
        <f t="shared" si="42"/>
        <v>0</v>
      </c>
      <c r="E56" s="4">
        <v>0</v>
      </c>
      <c r="F56" s="4">
        <v>0</v>
      </c>
      <c r="G56" s="4">
        <f t="shared" si="43"/>
        <v>0</v>
      </c>
    </row>
    <row r="57" spans="1:7" x14ac:dyDescent="0.2">
      <c r="A57" s="6" t="s">
        <v>9</v>
      </c>
      <c r="B57" s="7">
        <f t="shared" ref="B57:G57" si="44">SUM(B50:B56)</f>
        <v>0</v>
      </c>
      <c r="C57" s="7">
        <f t="shared" si="44"/>
        <v>0</v>
      </c>
      <c r="D57" s="7">
        <f t="shared" si="44"/>
        <v>0</v>
      </c>
      <c r="E57" s="7">
        <f t="shared" si="44"/>
        <v>0</v>
      </c>
      <c r="F57" s="7">
        <f t="shared" si="44"/>
        <v>0</v>
      </c>
      <c r="G57" s="7">
        <f t="shared" si="44"/>
        <v>0</v>
      </c>
    </row>
    <row r="59" spans="1:7" x14ac:dyDescent="0.2">
      <c r="A59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35:G35"/>
    <mergeCell ref="A2:A4"/>
    <mergeCell ref="B47:F47"/>
    <mergeCell ref="G47:G48"/>
    <mergeCell ref="B36:F36"/>
    <mergeCell ref="G36:G37"/>
    <mergeCell ref="A46:G46"/>
    <mergeCell ref="A36:A38"/>
    <mergeCell ref="A47:A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MCSC</cp:lastModifiedBy>
  <cp:lastPrinted>2023-05-04T22:49:00Z</cp:lastPrinted>
  <dcterms:created xsi:type="dcterms:W3CDTF">2014-02-10T03:37:14Z</dcterms:created>
  <dcterms:modified xsi:type="dcterms:W3CDTF">2023-05-04T22:55:56Z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