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2do trimestre 2023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<sst xmlns="http://schemas.openxmlformats.org/spreadsheetml/2006/main" count="45" uniqueCount="37">
  <si>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</si>
  <si>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</si>
  <si>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</si>
  <si>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</si>
  <si>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</si>
  <si>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</si>
  <si>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</si>
  <si>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</si>
  <si>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</si>
  <si>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</si>
  <si>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</si>
  <si>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</si>
  <si>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</si>
  <si>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</si>
  <si>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</si>
  <si>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</si>
  <si>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</si>
  <si>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</si>
  <si>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</si>
  <si>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</si>
  <si>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</si>
  <si>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</si>
  <si>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</si>
  <si>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</si>
  <si>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</si>
  <si>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</si>
  <si>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</si>
  <si>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</si>
  <si>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</si>
  <si>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</si>
  <si>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</si>
  <si>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</si>
  <si>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</si>
  <si>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</si>
  <si>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</si>
  <si>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</si>
  <si>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Santa Catarina, Gto
Flujo de Fondos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</si>
</sst>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46</xdr:row>
      <xdr:rowOff>0</xdr:rowOff>
    </xdr:from>
    <xdr:ext cx="2400300" cy="590551"/>
    <xdr:sp macro="" textlink="">
      <xdr:nvSpPr>
        <xdr:cNvPr id="2" name="CuadroTexto 1"/>
        <xdr:cNvSpPr txBox="1"/>
      </xdr:nvSpPr>
      <xdr:spPr>
        <a:xfrm>
          <a:off x="390525" y="7219950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847725</xdr:colOff>
      <xdr:row>46</xdr:row>
      <xdr:rowOff>0</xdr:rowOff>
    </xdr:from>
    <xdr:ext cx="3352800" cy="590551"/>
    <xdr:sp macro="" textlink="">
      <xdr:nvSpPr>
        <xdr:cNvPr id="3" name="CuadroTexto 2"/>
        <xdr:cNvSpPr txBox="1"/>
      </xdr:nvSpPr>
      <xdr:spPr>
        <a:xfrm>
          <a:off x="3962400" y="7219950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A28" workbookViewId="0">
      <selection activeCell="D53" sqref="D53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67470891.890000001</v>
      </c>
      <c r="D3" s="3">
        <f t="shared" ref="D3:E3" si="0">SUM(D4:D13)</f>
        <v>49346679.640000001</v>
      </c>
      <c r="E3" s="4">
        <f t="shared" si="0"/>
        <v>48770580.020000003</v>
      </c>
    </row>
    <row r="4" spans="1:5" x14ac:dyDescent="0.2">
      <c r="A4" s="5"/>
      <c r="B4" s="14" t="s">
        <v>1</v>
      </c>
      <c r="C4" s="6">
        <v>1761863.4</v>
      </c>
      <c r="D4" s="6">
        <v>1596355.51</v>
      </c>
      <c r="E4" s="7">
        <v>1544825.33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3093897.21</v>
      </c>
      <c r="D7" s="6">
        <v>1271183.21</v>
      </c>
      <c r="E7" s="7">
        <v>1077563.98</v>
      </c>
    </row>
    <row r="8" spans="1:5" x14ac:dyDescent="0.2">
      <c r="A8" s="5"/>
      <c r="B8" s="14" t="s">
        <v>5</v>
      </c>
      <c r="C8" s="6">
        <v>41746.019999999997</v>
      </c>
      <c r="D8" s="6">
        <v>232380.34</v>
      </c>
      <c r="E8" s="7">
        <v>172380.63</v>
      </c>
    </row>
    <row r="9" spans="1:5" x14ac:dyDescent="0.2">
      <c r="A9" s="5"/>
      <c r="B9" s="14" t="s">
        <v>6</v>
      </c>
      <c r="C9" s="6">
        <v>172694.83</v>
      </c>
      <c r="D9" s="6">
        <v>568218.56999999995</v>
      </c>
      <c r="E9" s="7">
        <v>544550.39</v>
      </c>
    </row>
    <row r="10" spans="1:5" x14ac:dyDescent="0.2">
      <c r="A10" s="5"/>
      <c r="B10" s="14" t="s">
        <v>7</v>
      </c>
      <c r="C10" s="6">
        <v>0</v>
      </c>
      <c r="D10" s="6">
        <v>199204.07</v>
      </c>
      <c r="E10" s="7">
        <v>158482.91</v>
      </c>
    </row>
    <row r="11" spans="1:5" x14ac:dyDescent="0.2">
      <c r="A11" s="5"/>
      <c r="B11" s="14" t="s">
        <v>8</v>
      </c>
      <c r="C11" s="6">
        <v>62400690.43</v>
      </c>
      <c r="D11" s="6">
        <v>45362083.130000003</v>
      </c>
      <c r="E11" s="7">
        <v>45155521.969999999</v>
      </c>
    </row>
    <row r="12" spans="1:5" x14ac:dyDescent="0.2">
      <c r="A12" s="5"/>
      <c r="B12" s="14" t="s">
        <v>9</v>
      </c>
      <c r="C12" s="6">
        <v>0</v>
      </c>
      <c r="D12" s="6">
        <v>117254.81</v>
      </c>
      <c r="E12" s="7">
        <v>117254.81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67470891.890000001</v>
      </c>
      <c r="D14" s="9">
        <f t="shared" ref="D14:E14" si="1">SUM(D15:D23)</f>
        <v>35059795.490000002</v>
      </c>
      <c r="E14" s="10">
        <f t="shared" si="1"/>
        <v>34279606.350000001</v>
      </c>
    </row>
    <row r="15" spans="1:5" x14ac:dyDescent="0.2">
      <c r="A15" s="5"/>
      <c r="B15" s="14" t="s">
        <v>12</v>
      </c>
      <c r="C15" s="6">
        <v>40355073.909999996</v>
      </c>
      <c r="D15" s="6">
        <v>15223380.07</v>
      </c>
      <c r="E15" s="7">
        <v>14443190.93</v>
      </c>
    </row>
    <row r="16" spans="1:5" x14ac:dyDescent="0.2">
      <c r="A16" s="5"/>
      <c r="B16" s="14" t="s">
        <v>13</v>
      </c>
      <c r="C16" s="6">
        <v>2004500</v>
      </c>
      <c r="D16" s="6">
        <v>2765988.35</v>
      </c>
      <c r="E16" s="7">
        <v>2765988.35</v>
      </c>
    </row>
    <row r="17" spans="1:5" x14ac:dyDescent="0.2">
      <c r="A17" s="5"/>
      <c r="B17" s="14" t="s">
        <v>14</v>
      </c>
      <c r="C17" s="6">
        <v>8226440</v>
      </c>
      <c r="D17" s="6">
        <v>5715716.4400000004</v>
      </c>
      <c r="E17" s="7">
        <v>5715716.4400000004</v>
      </c>
    </row>
    <row r="18" spans="1:5" x14ac:dyDescent="0.2">
      <c r="A18" s="5"/>
      <c r="B18" s="14" t="s">
        <v>9</v>
      </c>
      <c r="C18" s="6">
        <v>7580201.46</v>
      </c>
      <c r="D18" s="6">
        <v>5750867.4800000004</v>
      </c>
      <c r="E18" s="7">
        <v>5750867.4800000004</v>
      </c>
    </row>
    <row r="19" spans="1:5" x14ac:dyDescent="0.2">
      <c r="A19" s="5"/>
      <c r="B19" s="14" t="s">
        <v>15</v>
      </c>
      <c r="C19" s="6">
        <v>65000</v>
      </c>
      <c r="D19" s="6">
        <v>438633.5</v>
      </c>
      <c r="E19" s="7">
        <v>438633.5</v>
      </c>
    </row>
    <row r="20" spans="1:5" x14ac:dyDescent="0.2">
      <c r="A20" s="5"/>
      <c r="B20" s="14" t="s">
        <v>16</v>
      </c>
      <c r="C20" s="6">
        <v>8759676.5199999996</v>
      </c>
      <c r="D20" s="6">
        <v>5165209.6500000004</v>
      </c>
      <c r="E20" s="7">
        <v>5165209.6500000004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480000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14286884.149999999</v>
      </c>
      <c r="E24" s="13">
        <f>E3-E14</f>
        <v>14490973.670000002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8359085.3100000005</v>
      </c>
      <c r="E28" s="21">
        <f>SUM(E29:E35)</f>
        <v>8739574.8300000001</v>
      </c>
    </row>
    <row r="29" spans="1:5" x14ac:dyDescent="0.2">
      <c r="A29" s="5"/>
      <c r="B29" s="14" t="s">
        <v>26</v>
      </c>
      <c r="C29" s="22">
        <v>0</v>
      </c>
      <c r="D29" s="22">
        <v>2188555.6</v>
      </c>
      <c r="E29" s="23">
        <v>1819017.14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6158445.2300000004</v>
      </c>
      <c r="E33" s="23">
        <v>6938634.3700000001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12084.48</v>
      </c>
      <c r="E35" s="23">
        <v>-18076.68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5927798.8399999999</v>
      </c>
      <c r="E36" s="25">
        <f>SUM(E37:E39)</f>
        <v>5751398.8399999999</v>
      </c>
    </row>
    <row r="37" spans="1:5" x14ac:dyDescent="0.2">
      <c r="A37" s="5"/>
      <c r="B37" s="14" t="s">
        <v>30</v>
      </c>
      <c r="C37" s="22">
        <v>0</v>
      </c>
      <c r="D37" s="22">
        <v>9736534.2300000004</v>
      </c>
      <c r="E37" s="23">
        <v>9736534.2300000004</v>
      </c>
    </row>
    <row r="38" spans="1:5" x14ac:dyDescent="0.2">
      <c r="B38" s="1" t="s">
        <v>31</v>
      </c>
      <c r="C38" s="22">
        <v>0</v>
      </c>
      <c r="D38" s="22">
        <v>-3808735.39</v>
      </c>
      <c r="E38" s="23">
        <v>-3985135.39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14286884.15</v>
      </c>
      <c r="E40" s="13">
        <f>E28+E36</f>
        <v>14490973.67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Vanesa</cp:lastModifiedBy>
  <cp:lastPrinted>2023-07-30T00:07:59Z</cp:lastPrinted>
  <dcterms:created xsi:type="dcterms:W3CDTF">2017-12-20T04:54:53Z</dcterms:created>
  <dcterms:modified xsi:type="dcterms:W3CDTF">2023-07-30T00:08:00Z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