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 TRIM 2023\"/>
    </mc:Choice>
  </mc:AlternateContent>
  <bookViews>
    <workbookView xWindow="-105" yWindow="-105" windowWidth="23250" windowHeight="1245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C38" i="1"/>
  <c r="B38" i="1"/>
  <c r="F36" i="1"/>
  <c r="F35" i="1"/>
  <c r="F34" i="1"/>
  <c r="E34" i="1"/>
  <c r="F32" i="1"/>
  <c r="F31" i="1"/>
  <c r="F30" i="1"/>
  <c r="F29" i="1"/>
  <c r="F28" i="1"/>
  <c r="D27" i="1"/>
  <c r="D38" i="1" s="1"/>
  <c r="C27" i="1"/>
  <c r="F27" i="1" s="1"/>
  <c r="F25" i="1"/>
  <c r="F24" i="1"/>
  <c r="F23" i="1"/>
  <c r="F22" i="1"/>
  <c r="B22" i="1"/>
  <c r="D20" i="1"/>
  <c r="B20" i="1"/>
  <c r="F18" i="1"/>
  <c r="F17" i="1"/>
  <c r="E16" i="1"/>
  <c r="E20" i="1" s="1"/>
  <c r="F14" i="1"/>
  <c r="F13" i="1"/>
  <c r="F12" i="1"/>
  <c r="F11" i="1"/>
  <c r="F10" i="1"/>
  <c r="D9" i="1"/>
  <c r="C9" i="1"/>
  <c r="C20" i="1" s="1"/>
  <c r="F7" i="1"/>
  <c r="F6" i="1"/>
  <c r="F5" i="1"/>
  <c r="F4" i="1"/>
  <c r="B4" i="1"/>
  <c r="F38" i="1" l="1"/>
  <c r="F20" i="1"/>
  <c r="F9" i="1"/>
  <c r="F16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<sst xmlns="http://schemas.openxmlformats.org/spreadsheetml/2006/main" count="36" uniqueCount="26">
  <si>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</si>
  <si>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</si>
  <si>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</si>
  <si>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</si>
  <si>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</si>
  <si>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</si>
  <si>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</si>
  <si>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</si>
  <si>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</si>
  <si>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</si>
  <si>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</si>
  <si>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</si>
  <si>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</si>
  <si>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</si>
  <si>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</si>
  <si>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</si>
  <si>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</si>
  <si>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</si>
  <si>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</si>
  <si>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</si>
  <si>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</si>
  <si>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</si>
  <si>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</si>
  <si>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</si>
  <si>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</si>
  <si>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Sistema Municipal para el Desarrollo Integral de la Familia de Santa Catarina, Guanajuato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</si>
</sst>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1136773</xdr:colOff>
      <xdr:row>42</xdr:row>
      <xdr:rowOff>51528</xdr:rowOff>
    </xdr:from>
    <xdr:to>
      <xdr:col>0</xdr:col>
      <xdr:colOff>3295650</xdr:colOff>
      <xdr:row>47</xdr:row>
      <xdr:rowOff>76201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136773" y="7700103"/>
          <a:ext cx="2158877" cy="739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1041553</xdr:colOff>
      <xdr:row>42</xdr:row>
      <xdr:rowOff>58671</xdr:rowOff>
    </xdr:from>
    <xdr:to>
      <xdr:col>4</xdr:col>
      <xdr:colOff>1123950</xdr:colOff>
      <xdr:row>47</xdr:row>
      <xdr:rowOff>96771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746903" y="7707246"/>
          <a:ext cx="2444597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B53" sqref="B53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11" t="s">
        <v>0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11" t="s">
        <v>4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11" t="s">
        <v>6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20</v>
      </c>
      <c r="B9" s="16"/>
      <c r="C9" s="15">
        <f>SUM(C10:C14)</f>
        <v>3474759.67</v>
      </c>
      <c r="D9" s="15">
        <f>D10</f>
        <v>169688.87</v>
      </c>
      <c r="E9" s="16"/>
      <c r="F9" s="15">
        <f t="shared" ref="F9:F14" si="0">SUM(B9:E9)</f>
        <v>3644448.54</v>
      </c>
    </row>
    <row r="10" spans="1:6" ht="11.25" customHeight="1" x14ac:dyDescent="0.2">
      <c r="A10" s="11" t="s">
        <v>7</v>
      </c>
      <c r="B10" s="16"/>
      <c r="C10" s="16"/>
      <c r="D10" s="17">
        <v>169688.87</v>
      </c>
      <c r="E10" s="16"/>
      <c r="F10" s="15">
        <f t="shared" si="0"/>
        <v>169688.87</v>
      </c>
    </row>
    <row r="11" spans="1:6" ht="11.25" customHeight="1" x14ac:dyDescent="0.2">
      <c r="A11" s="11" t="s">
        <v>8</v>
      </c>
      <c r="B11" s="16"/>
      <c r="C11" s="17">
        <v>3474759.67</v>
      </c>
      <c r="D11" s="16"/>
      <c r="E11" s="16"/>
      <c r="F11" s="15">
        <f t="shared" si="0"/>
        <v>3474759.67</v>
      </c>
    </row>
    <row r="12" spans="1:6" ht="11.25" customHeight="1" x14ac:dyDescent="0.2">
      <c r="A12" s="11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11" t="s">
        <v>1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11" t="s">
        <v>2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21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11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22</v>
      </c>
      <c r="B20" s="15">
        <f>B4</f>
        <v>0</v>
      </c>
      <c r="C20" s="15">
        <f>C9</f>
        <v>3474759.67</v>
      </c>
      <c r="D20" s="15">
        <f>D9</f>
        <v>169688.87</v>
      </c>
      <c r="E20" s="15">
        <f>E16</f>
        <v>0</v>
      </c>
      <c r="F20" s="15">
        <f>SUM(B20:E20)</f>
        <v>3644448.54</v>
      </c>
    </row>
    <row r="21" spans="1:6" ht="11.25" customHeight="1" x14ac:dyDescent="0.2">
      <c r="A21" s="13"/>
      <c r="B21" s="16"/>
      <c r="C21" s="16"/>
      <c r="D21" s="16"/>
      <c r="E21" s="16"/>
      <c r="F21" s="16"/>
    </row>
    <row r="22" spans="1:6" ht="22.5" x14ac:dyDescent="0.2">
      <c r="A22" s="10" t="s">
        <v>16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11" t="s">
        <v>0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11" t="s">
        <v>4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11" t="s">
        <v>6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">
      <c r="A26" s="12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16"/>
      <c r="C27" s="15">
        <f>C29</f>
        <v>3084595.4</v>
      </c>
      <c r="D27" s="15">
        <f>SUM(D28:D32)</f>
        <v>252429.51</v>
      </c>
      <c r="E27" s="16"/>
      <c r="F27" s="15">
        <f t="shared" ref="F27:F32" si="1">SUM(B27:E27)</f>
        <v>3337024.91</v>
      </c>
    </row>
    <row r="28" spans="1:6" ht="11.25" customHeight="1" x14ac:dyDescent="0.2">
      <c r="A28" s="11" t="s">
        <v>7</v>
      </c>
      <c r="B28" s="16"/>
      <c r="C28" s="16"/>
      <c r="D28" s="17">
        <v>422118.38</v>
      </c>
      <c r="E28" s="16"/>
      <c r="F28" s="15">
        <f t="shared" si="1"/>
        <v>422118.38</v>
      </c>
    </row>
    <row r="29" spans="1:6" ht="11.25" customHeight="1" x14ac:dyDescent="0.2">
      <c r="A29" s="11" t="s">
        <v>8</v>
      </c>
      <c r="B29" s="16"/>
      <c r="C29" s="17">
        <v>3084595.4</v>
      </c>
      <c r="D29" s="17">
        <v>-169688.87</v>
      </c>
      <c r="E29" s="16"/>
      <c r="F29" s="15">
        <f t="shared" si="1"/>
        <v>2914906.53</v>
      </c>
    </row>
    <row r="30" spans="1:6" ht="11.25" customHeight="1" x14ac:dyDescent="0.2">
      <c r="A30" s="11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11" t="s">
        <v>1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11" t="s">
        <v>2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">
      <c r="A33" s="12"/>
      <c r="B33" s="16"/>
      <c r="C33" s="16"/>
      <c r="D33" s="16"/>
      <c r="E33" s="16"/>
      <c r="F33" s="16"/>
    </row>
    <row r="34" spans="1:6" ht="22.5" x14ac:dyDescent="0.2">
      <c r="A34" s="10" t="s">
        <v>18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11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11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">
      <c r="A37" s="12"/>
      <c r="B37" s="16"/>
      <c r="C37" s="16"/>
      <c r="D37" s="16"/>
      <c r="E37" s="16"/>
      <c r="F37" s="16"/>
    </row>
    <row r="38" spans="1:6" ht="11.25" customHeight="1" x14ac:dyDescent="0.2">
      <c r="A38" s="10" t="s">
        <v>19</v>
      </c>
      <c r="B38" s="19">
        <f>B20+B22</f>
        <v>0</v>
      </c>
      <c r="C38" s="19">
        <f>+C20+C27</f>
        <v>6559355.0700000003</v>
      </c>
      <c r="D38" s="19">
        <f>D20+D27</f>
        <v>422118.38</v>
      </c>
      <c r="E38" s="19">
        <f>+E20+E34</f>
        <v>0</v>
      </c>
      <c r="F38" s="19">
        <f>SUM(B38:E38)</f>
        <v>6981473.4500000002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2" spans="1:6" x14ac:dyDescent="0.2">
      <c r="A42" s="4"/>
      <c r="B42" s="4"/>
      <c r="C42" s="4"/>
    </row>
    <row r="43" spans="1:6" x14ac:dyDescent="0.2">
      <c r="A43" s="4"/>
      <c r="B43" s="4"/>
      <c r="C43" s="4"/>
    </row>
    <row r="44" spans="1:6" x14ac:dyDescent="0.2">
      <c r="A44" s="4"/>
      <c r="B44" s="4"/>
      <c r="C44" s="4"/>
    </row>
    <row r="45" spans="1:6" x14ac:dyDescent="0.2">
      <c r="A45" s="4"/>
      <c r="B45" s="4"/>
      <c r="C45" s="4"/>
    </row>
    <row r="46" spans="1:6" x14ac:dyDescent="0.2">
      <c r="A46" s="4"/>
      <c r="B46" s="4"/>
      <c r="C46" s="4"/>
    </row>
    <row r="47" spans="1:6" x14ac:dyDescent="0.2">
      <c r="A47" s="4"/>
      <c r="B47" s="4"/>
      <c r="C47" s="4"/>
    </row>
    <row r="48" spans="1:6" x14ac:dyDescent="0.2">
      <c r="A48" s="4"/>
      <c r="B48" s="4"/>
      <c r="C48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2021-02-11T18:43:39Z</cp:lastPrinted>
  <dcterms:created xsi:type="dcterms:W3CDTF">2012-12-11T20:30:33Z</dcterms:created>
  <dcterms:modified xsi:type="dcterms:W3CDTF">2023-07-29T02:07:20Z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