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3er trimestre 2023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<sst xmlns="http://schemas.openxmlformats.org/spreadsheetml/2006/main" count="45" uniqueCount="37">
  <si>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</si>
  <si>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</si>
  <si>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</si>
  <si>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</si>
  <si>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</si>
  <si>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</si>
  <si>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</si>
  <si>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</si>
  <si>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</si>
  <si>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</si>
  <si>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</si>
  <si>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</si>
  <si>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</si>
  <si>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</si>
  <si>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</si>
  <si>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</si>
  <si>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</si>
  <si>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</si>
  <si>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</si>
  <si>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</si>
  <si>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</si>
  <si>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</si>
  <si>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</si>
  <si>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</si>
  <si>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</si>
  <si>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</si>
  <si>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</si>
  <si>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</si>
  <si>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</si>
  <si>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</si>
  <si>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</si>
  <si>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</si>
  <si>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</si>
  <si>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</si>
  <si>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</si>
  <si>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</si>
  <si>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Santa Catarina, Gto
Flujo de Fondos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</si>
</sst>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180975" y="693420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1066800</xdr:colOff>
      <xdr:row>44</xdr:row>
      <xdr:rowOff>38100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4181475" y="697230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34" workbookViewId="0">
      <selection activeCell="D46" sqref="D4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67470891.890000001</v>
      </c>
      <c r="D3" s="3">
        <f t="shared" ref="D3:E3" si="0">SUM(D4:D13)</f>
        <v>75567867.700000003</v>
      </c>
      <c r="E3" s="4">
        <f t="shared" si="0"/>
        <v>73488807.209999993</v>
      </c>
    </row>
    <row r="4" spans="1:5" x14ac:dyDescent="0.2">
      <c r="A4" s="5"/>
      <c r="B4" s="14" t="s">
        <v>1</v>
      </c>
      <c r="C4" s="6">
        <v>1761863.4</v>
      </c>
      <c r="D4" s="6">
        <v>1640473.64</v>
      </c>
      <c r="E4" s="7">
        <v>1544825.33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3093897.21</v>
      </c>
      <c r="D7" s="6">
        <v>1752661.81</v>
      </c>
      <c r="E7" s="7">
        <v>1077563.98</v>
      </c>
    </row>
    <row r="8" spans="1:5" x14ac:dyDescent="0.2">
      <c r="A8" s="5"/>
      <c r="B8" s="14" t="s">
        <v>5</v>
      </c>
      <c r="C8" s="6">
        <v>41746.019999999997</v>
      </c>
      <c r="D8" s="6">
        <v>503842.64</v>
      </c>
      <c r="E8" s="7">
        <v>172380.63</v>
      </c>
    </row>
    <row r="9" spans="1:5" x14ac:dyDescent="0.2">
      <c r="A9" s="5"/>
      <c r="B9" s="14" t="s">
        <v>6</v>
      </c>
      <c r="C9" s="6">
        <v>172694.83</v>
      </c>
      <c r="D9" s="6">
        <v>711824.67</v>
      </c>
      <c r="E9" s="7">
        <v>544550.39</v>
      </c>
    </row>
    <row r="10" spans="1:5" x14ac:dyDescent="0.2">
      <c r="A10" s="5"/>
      <c r="B10" s="14" t="s">
        <v>7</v>
      </c>
      <c r="C10" s="6">
        <v>0</v>
      </c>
      <c r="D10" s="6">
        <v>349922.3</v>
      </c>
      <c r="E10" s="7">
        <v>158482.91</v>
      </c>
    </row>
    <row r="11" spans="1:5" x14ac:dyDescent="0.2">
      <c r="A11" s="5"/>
      <c r="B11" s="14" t="s">
        <v>8</v>
      </c>
      <c r="C11" s="6">
        <v>62400690.43</v>
      </c>
      <c r="D11" s="6">
        <v>70390973.590000004</v>
      </c>
      <c r="E11" s="7">
        <v>69772834.920000002</v>
      </c>
    </row>
    <row r="12" spans="1:5" x14ac:dyDescent="0.2">
      <c r="A12" s="5"/>
      <c r="B12" s="14" t="s">
        <v>9</v>
      </c>
      <c r="C12" s="6">
        <v>0</v>
      </c>
      <c r="D12" s="6">
        <v>218169.05</v>
      </c>
      <c r="E12" s="7">
        <v>218169.05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67470891.890000001</v>
      </c>
      <c r="D14" s="9">
        <f t="shared" ref="D14:E14" si="1">SUM(D15:D23)</f>
        <v>52448424.300000004</v>
      </c>
      <c r="E14" s="10">
        <f t="shared" si="1"/>
        <v>52029400.550000004</v>
      </c>
    </row>
    <row r="15" spans="1:5" x14ac:dyDescent="0.2">
      <c r="A15" s="5"/>
      <c r="B15" s="14" t="s">
        <v>12</v>
      </c>
      <c r="C15" s="6">
        <v>40355073.909999996</v>
      </c>
      <c r="D15" s="6">
        <v>22833862.32</v>
      </c>
      <c r="E15" s="7">
        <v>22428854.43</v>
      </c>
    </row>
    <row r="16" spans="1:5" x14ac:dyDescent="0.2">
      <c r="A16" s="5"/>
      <c r="B16" s="14" t="s">
        <v>13</v>
      </c>
      <c r="C16" s="6">
        <v>2004500</v>
      </c>
      <c r="D16" s="6">
        <v>4940892.8899999997</v>
      </c>
      <c r="E16" s="7">
        <v>5022195.3</v>
      </c>
    </row>
    <row r="17" spans="1:5" x14ac:dyDescent="0.2">
      <c r="A17" s="5"/>
      <c r="B17" s="14" t="s">
        <v>14</v>
      </c>
      <c r="C17" s="6">
        <v>8226440</v>
      </c>
      <c r="D17" s="6">
        <v>9309440.9900000002</v>
      </c>
      <c r="E17" s="7">
        <v>9181237.3900000006</v>
      </c>
    </row>
    <row r="18" spans="1:5" x14ac:dyDescent="0.2">
      <c r="A18" s="5"/>
      <c r="B18" s="14" t="s">
        <v>9</v>
      </c>
      <c r="C18" s="6">
        <v>7580201.46</v>
      </c>
      <c r="D18" s="6">
        <v>9155137.6300000008</v>
      </c>
      <c r="E18" s="7">
        <v>9188022.9600000009</v>
      </c>
    </row>
    <row r="19" spans="1:5" x14ac:dyDescent="0.2">
      <c r="A19" s="5"/>
      <c r="B19" s="14" t="s">
        <v>15</v>
      </c>
      <c r="C19" s="6">
        <v>65000</v>
      </c>
      <c r="D19" s="6">
        <v>460918.06</v>
      </c>
      <c r="E19" s="7">
        <v>460918.06</v>
      </c>
    </row>
    <row r="20" spans="1:5" x14ac:dyDescent="0.2">
      <c r="A20" s="5"/>
      <c r="B20" s="14" t="s">
        <v>16</v>
      </c>
      <c r="C20" s="6">
        <v>8759676.5199999996</v>
      </c>
      <c r="D20" s="6">
        <v>5317204.8600000003</v>
      </c>
      <c r="E20" s="7">
        <v>5317204.8600000003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480000</v>
      </c>
      <c r="D22" s="6">
        <v>430967.55</v>
      </c>
      <c r="E22" s="7">
        <v>430967.55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23119443.399999999</v>
      </c>
      <c r="E24" s="13">
        <f>E3-E14</f>
        <v>21459406.659999989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12664100.770000001</v>
      </c>
      <c r="E28" s="21">
        <f>SUM(E29:E35)</f>
        <v>11011353.060000001</v>
      </c>
    </row>
    <row r="29" spans="1:5" x14ac:dyDescent="0.2">
      <c r="A29" s="5"/>
      <c r="B29" s="14" t="s">
        <v>26</v>
      </c>
      <c r="C29" s="22">
        <v>0</v>
      </c>
      <c r="D29" s="22">
        <v>1693478.96</v>
      </c>
      <c r="E29" s="23">
        <v>232557.14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10754166.300000001</v>
      </c>
      <c r="E33" s="23">
        <v>11004079.08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216455.51</v>
      </c>
      <c r="E35" s="23">
        <v>-225283.16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10455342.629999999</v>
      </c>
      <c r="E36" s="25">
        <f>SUM(E37:E39)</f>
        <v>10448053.6</v>
      </c>
    </row>
    <row r="37" spans="1:5" x14ac:dyDescent="0.2">
      <c r="A37" s="5"/>
      <c r="B37" s="14" t="s">
        <v>30</v>
      </c>
      <c r="C37" s="22">
        <v>0</v>
      </c>
      <c r="D37" s="22">
        <v>14684212.51</v>
      </c>
      <c r="E37" s="23">
        <v>14679375.68</v>
      </c>
    </row>
    <row r="38" spans="1:5" x14ac:dyDescent="0.2">
      <c r="B38" s="1" t="s">
        <v>31</v>
      </c>
      <c r="C38" s="22">
        <v>0</v>
      </c>
      <c r="D38" s="22">
        <v>-4228869.88</v>
      </c>
      <c r="E38" s="23">
        <v>-4231322.08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23119443.399999999</v>
      </c>
      <c r="E40" s="13">
        <f>E28+E36</f>
        <v>21459406.66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Vanesa</cp:lastModifiedBy>
  <cp:lastPrinted>2023-10-30T19:37:15Z</cp:lastPrinted>
  <dcterms:created xsi:type="dcterms:W3CDTF">2017-12-20T04:54:53Z</dcterms:created>
  <dcterms:modified xsi:type="dcterms:W3CDTF">2023-10-30T19:37:30Z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