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UENTA PUBLICA\CUENTA PUB 2023\4TO TRIM 2023\"/>
    </mc:Choice>
  </mc:AlternateContent>
  <bookViews>
    <workbookView xWindow="-120" yWindow="-120" windowWidth="20730" windowHeight="11160"/>
  </bookViews>
  <sheets>
    <sheet name="BMC" sheetId="1" r:id="rId1"/>
    <sheet name="Instructivo"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71" i="1" l="1"/>
  <c r="M172" i="1"/>
  <c r="M173" i="1" s="1"/>
  <c r="M174" i="1" s="1"/>
  <c r="M175" i="1" s="1"/>
  <c r="M126" i="1"/>
  <c r="M127" i="1" s="1"/>
  <c r="M128" i="1" s="1"/>
  <c r="M129" i="1" s="1"/>
  <c r="M130" i="1" s="1"/>
  <c r="M131" i="1" s="1"/>
  <c r="M132" i="1" s="1"/>
  <c r="M133" i="1" s="1"/>
  <c r="M134" i="1" s="1"/>
  <c r="M135" i="1" s="1"/>
  <c r="M136" i="1" s="1"/>
  <c r="M137" i="1" s="1"/>
  <c r="M138" i="1" s="1"/>
  <c r="M139" i="1" s="1"/>
  <c r="M140" i="1" s="1"/>
  <c r="M141" i="1" s="1"/>
  <c r="M142" i="1" s="1"/>
  <c r="M143" i="1" s="1"/>
  <c r="M144" i="1" s="1"/>
  <c r="M145" i="1" s="1"/>
  <c r="M146" i="1" s="1"/>
  <c r="M147" i="1" s="1"/>
  <c r="M148" i="1" s="1"/>
  <c r="M149" i="1" s="1"/>
  <c r="M150" i="1" s="1"/>
  <c r="M151" i="1" s="1"/>
  <c r="M152" i="1" s="1"/>
  <c r="M153" i="1" s="1"/>
  <c r="M154" i="1" s="1"/>
  <c r="M155" i="1" s="1"/>
  <c r="M156" i="1" s="1"/>
  <c r="M157" i="1" s="1"/>
  <c r="M158" i="1" s="1"/>
  <c r="M159" i="1" s="1"/>
  <c r="M160" i="1" s="1"/>
  <c r="M161" i="1" s="1"/>
  <c r="M162" i="1" s="1"/>
  <c r="M163" i="1" s="1"/>
  <c r="M164" i="1" s="1"/>
  <c r="M165" i="1" s="1"/>
  <c r="M166" i="1" s="1"/>
  <c r="M167" i="1" s="1"/>
  <c r="M168" i="1" s="1"/>
  <c r="M169" i="1" s="1"/>
  <c r="M170" i="1" s="1"/>
  <c r="M92" i="1"/>
  <c r="M93" i="1"/>
  <c r="M94" i="1" s="1"/>
  <c r="M95" i="1" s="1"/>
  <c r="M96" i="1" s="1"/>
  <c r="M97" i="1" s="1"/>
  <c r="M98" i="1" s="1"/>
  <c r="M99" i="1" s="1"/>
  <c r="M100" i="1" s="1"/>
  <c r="M101" i="1" s="1"/>
  <c r="M102" i="1" s="1"/>
  <c r="M103" i="1" s="1"/>
  <c r="M104" i="1" s="1"/>
  <c r="M105" i="1" s="1"/>
  <c r="M106" i="1" s="1"/>
  <c r="M107" i="1" s="1"/>
  <c r="M108" i="1" s="1"/>
  <c r="M109" i="1" s="1"/>
  <c r="M110" i="1" s="1"/>
  <c r="M111" i="1" s="1"/>
  <c r="M112" i="1" s="1"/>
  <c r="M113" i="1" s="1"/>
  <c r="M114" i="1" s="1"/>
  <c r="M115" i="1" s="1"/>
  <c r="M116" i="1" s="1"/>
  <c r="M117" i="1" s="1"/>
  <c r="M118" i="1" s="1"/>
  <c r="M119" i="1" s="1"/>
  <c r="M120" i="1" s="1"/>
  <c r="M121" i="1" s="1"/>
  <c r="M122" i="1" s="1"/>
  <c r="M123" i="1" s="1"/>
  <c r="M124" i="1" s="1"/>
  <c r="M125" i="1" s="1"/>
  <c r="M43" i="1"/>
  <c r="M44" i="1" s="1"/>
  <c r="M45" i="1" s="1"/>
  <c r="M46" i="1" s="1"/>
  <c r="M47" i="1" s="1"/>
  <c r="M48" i="1" s="1"/>
  <c r="M49" i="1" s="1"/>
  <c r="M50" i="1" s="1"/>
  <c r="M51" i="1" s="1"/>
  <c r="M52" i="1" s="1"/>
  <c r="M53" i="1" s="1"/>
  <c r="M54" i="1" s="1"/>
  <c r="M55" i="1" s="1"/>
  <c r="M56" i="1" s="1"/>
  <c r="M57" i="1" s="1"/>
  <c r="M58" i="1" s="1"/>
  <c r="M59" i="1" s="1"/>
  <c r="M60" i="1" s="1"/>
  <c r="M61" i="1" s="1"/>
  <c r="M62" i="1" s="1"/>
  <c r="M63" i="1" s="1"/>
  <c r="M64" i="1" s="1"/>
  <c r="M65" i="1" s="1"/>
  <c r="M66" i="1" s="1"/>
  <c r="M67" i="1" s="1"/>
  <c r="M68" i="1" s="1"/>
  <c r="M69" i="1" s="1"/>
  <c r="M70" i="1" s="1"/>
  <c r="M71" i="1" s="1"/>
  <c r="M72" i="1" s="1"/>
  <c r="M73" i="1" s="1"/>
  <c r="M74" i="1" s="1"/>
  <c r="M75" i="1" s="1"/>
  <c r="M76" i="1" s="1"/>
  <c r="M77" i="1" s="1"/>
  <c r="M78" i="1" s="1"/>
  <c r="M79" i="1" s="1"/>
  <c r="M80" i="1" s="1"/>
  <c r="M81" i="1" s="1"/>
  <c r="M82" i="1" s="1"/>
  <c r="M83" i="1" s="1"/>
  <c r="M84" i="1" s="1"/>
  <c r="M85" i="1" s="1"/>
  <c r="M86" i="1" s="1"/>
  <c r="M87" i="1" s="1"/>
  <c r="M88" i="1" s="1"/>
  <c r="M89" i="1" s="1"/>
  <c r="M90" i="1" s="1"/>
  <c r="M91" i="1" s="1"/>
  <c r="M4" i="1"/>
  <c r="M5" i="1"/>
  <c r="M6" i="1" s="1"/>
  <c r="M7" i="1" s="1"/>
  <c r="M8" i="1" s="1"/>
  <c r="M9" i="1" s="1"/>
  <c r="M10" i="1" s="1"/>
  <c r="M11" i="1" s="1"/>
  <c r="M12" i="1" s="1"/>
  <c r="M13" i="1" s="1"/>
  <c r="M14" i="1" s="1"/>
  <c r="M15" i="1" s="1"/>
  <c r="M16" i="1" s="1"/>
  <c r="M17" i="1" s="1"/>
  <c r="M18" i="1" s="1"/>
  <c r="M19" i="1" s="1"/>
  <c r="M20" i="1" s="1"/>
  <c r="M21" i="1" s="1"/>
  <c r="M22" i="1" s="1"/>
  <c r="M23" i="1" s="1"/>
  <c r="M24" i="1" s="1"/>
  <c r="M25" i="1" s="1"/>
  <c r="M26" i="1" s="1"/>
  <c r="M27" i="1" s="1"/>
  <c r="M28" i="1" s="1"/>
  <c r="M29" i="1" s="1"/>
  <c r="M30" i="1" s="1"/>
  <c r="M31" i="1" s="1"/>
  <c r="M32" i="1" s="1"/>
  <c r="M33" i="1" s="1"/>
  <c r="M34" i="1" s="1"/>
  <c r="M35" i="1" s="1"/>
  <c r="M36" i="1" s="1"/>
  <c r="M37" i="1" s="1"/>
  <c r="M38" i="1" s="1"/>
  <c r="M39" i="1" s="1"/>
  <c r="M40" i="1" s="1"/>
  <c r="M41" i="1" s="1"/>
  <c r="M42" i="1" s="1"/>
  <c r="M3" i="1"/>
  <c r="M2" i="1"/>
</calcChain>
</file>

<file path=xl/sharedStrings.xml><?xml version="1.0" encoding="utf-8"?>
<sst xmlns="http://schemas.openxmlformats.org/spreadsheetml/2006/main" count="946" uniqueCount="368">
  <si>
    <t>Cuenta de mayor</t>
  </si>
  <si>
    <t>Cuenta detalle</t>
  </si>
  <si>
    <t>Nombre de cuenta mayor</t>
  </si>
  <si>
    <t>Nombre de cuenta detalle</t>
  </si>
  <si>
    <t>Día (fecha de póliza)</t>
  </si>
  <si>
    <t>Póliza</t>
  </si>
  <si>
    <t>Tipo de póliza</t>
  </si>
  <si>
    <t>Fondo</t>
  </si>
  <si>
    <t>Referencia</t>
  </si>
  <si>
    <t>Concepto de póliza</t>
  </si>
  <si>
    <t>Cargos</t>
  </si>
  <si>
    <t>Abonos</t>
  </si>
  <si>
    <t>Saldos</t>
  </si>
  <si>
    <t>Instructivo</t>
  </si>
  <si>
    <t>La (BMC) debe mantener el comportamiento del resto de la información financiera (IFN), acumulando la información de cada periodo que transcurre, por ejemplo Base de movimientos contables acumulada al periodo que se presenta</t>
  </si>
  <si>
    <t>Los archivos deberán proporcionarse en hoja de cálculo formato (.xlsx) o (.xls), en caso de que el auxiliar supere las filas que permite Excel este podrá ser separado por mes en diferentes hojas.</t>
  </si>
  <si>
    <t>Base de Movimientos Contables (BMC) para Sistema SAP</t>
  </si>
  <si>
    <t>Importante de asegurase que los archivos generados deberán contener como mínimo  los siguiente campos:</t>
  </si>
  <si>
    <t>Nº doc.</t>
  </si>
  <si>
    <t>Texto</t>
  </si>
  <si>
    <t>Soc.</t>
  </si>
  <si>
    <t>Ce.coste</t>
  </si>
  <si>
    <t>Cuenta</t>
  </si>
  <si>
    <t>Anul.con</t>
  </si>
  <si>
    <t>Nombre de la cuenta</t>
  </si>
  <si>
    <t>Doc.comp.</t>
  </si>
  <si>
    <t>Activo fijo</t>
  </si>
  <si>
    <t>Asociada</t>
  </si>
  <si>
    <t>CT</t>
  </si>
  <si>
    <t>Asociada txt</t>
  </si>
  <si>
    <t>Debe</t>
  </si>
  <si>
    <t>Elemento del plan de estructur</t>
  </si>
  <si>
    <t>Haber</t>
  </si>
  <si>
    <t>Sociedad</t>
  </si>
  <si>
    <t>Importe</t>
  </si>
  <si>
    <t>Mes</t>
  </si>
  <si>
    <t>Div.</t>
  </si>
  <si>
    <t>Elemento PEP</t>
  </si>
  <si>
    <t>Clase</t>
  </si>
  <si>
    <t>Compens.</t>
  </si>
  <si>
    <t>Fe.contab.</t>
  </si>
  <si>
    <t>PosPre</t>
  </si>
  <si>
    <t>Usuario</t>
  </si>
  <si>
    <t>Ce.gestor</t>
  </si>
  <si>
    <t>Fondos</t>
  </si>
  <si>
    <t>Área funcional</t>
  </si>
  <si>
    <t>Acreedor</t>
  </si>
  <si>
    <t>Texto cabecera</t>
  </si>
  <si>
    <t>Deudor</t>
  </si>
  <si>
    <t>Asignación</t>
  </si>
  <si>
    <t>Programa</t>
  </si>
  <si>
    <t>Base de Movimientos Contables (BMC) para Sistema ContaCAD</t>
  </si>
  <si>
    <t>«Listado de movimientos auxiliares» en su formato original (.txt) exportado del sistema contable, acumulando la información de cada periodo que transcurre, que contenga:</t>
  </si>
  <si>
    <t>Otros campos que contengan información de las clasificaciones presupuestarias, en su caso.</t>
  </si>
  <si>
    <t>Base de Movimientos Contables (BMC) para  Otros Sistemas</t>
  </si>
  <si>
    <t xml:space="preserve">Base de movimientos contables acumulando la información de cada periodo que transcurre, exportado directamente del sistema contable operado y que incluya por lo menos los siguientes campos: </t>
  </si>
  <si>
    <t>Número de cuenta contable</t>
  </si>
  <si>
    <t>Número de cheque o transferencia</t>
  </si>
  <si>
    <t xml:space="preserve">Nombre de cuenta contable </t>
  </si>
  <si>
    <t>Concepto de referencia o beneficiario</t>
  </si>
  <si>
    <t>Número de documento contable</t>
  </si>
  <si>
    <t>Importe del cargo</t>
  </si>
  <si>
    <t>Tipo de documento</t>
  </si>
  <si>
    <t>Importe del abono</t>
  </si>
  <si>
    <t>Fecha del documento</t>
  </si>
  <si>
    <t>Importe neto</t>
  </si>
  <si>
    <t>Concepto del documento</t>
  </si>
  <si>
    <t>FONDO FIJO</t>
  </si>
  <si>
    <t>SANTANDER 65502945712 CUENTA MUNICIPAL</t>
  </si>
  <si>
    <t xml:space="preserve">  18.10.2023</t>
  </si>
  <si>
    <t xml:space="preserve">  26.10.2023</t>
  </si>
  <si>
    <t xml:space="preserve">  13.10.2023</t>
  </si>
  <si>
    <t xml:space="preserve">  27.10.2023</t>
  </si>
  <si>
    <t xml:space="preserve">  02.10.2023</t>
  </si>
  <si>
    <t xml:space="preserve">  06.10.2023</t>
  </si>
  <si>
    <t xml:space="preserve">  30.10.2023</t>
  </si>
  <si>
    <t xml:space="preserve">  12.10.2023</t>
  </si>
  <si>
    <t xml:space="preserve">  04.10.2023</t>
  </si>
  <si>
    <t xml:space="preserve">  11.10.2023</t>
  </si>
  <si>
    <t>18.10.2023</t>
  </si>
  <si>
    <t>20.10.2023</t>
  </si>
  <si>
    <t>23.10.2023</t>
  </si>
  <si>
    <t>27.10.2023</t>
  </si>
  <si>
    <t>13.10.2023</t>
  </si>
  <si>
    <t>06.10.2023</t>
  </si>
  <si>
    <t>DUMMY</t>
  </si>
  <si>
    <t>TRANS-0273</t>
  </si>
  <si>
    <t>TRANS-0281</t>
  </si>
  <si>
    <t>TRANS-0272</t>
  </si>
  <si>
    <t>TRANS-0286</t>
  </si>
  <si>
    <t>ESTADO BANCARIO</t>
  </si>
  <si>
    <t>ESTADO DE BANCO</t>
  </si>
  <si>
    <t>TRANS-0256</t>
  </si>
  <si>
    <t>TRANS-0258</t>
  </si>
  <si>
    <t>TRANS-0259</t>
  </si>
  <si>
    <t>TRANS-0260</t>
  </si>
  <si>
    <t>TRANS-0261</t>
  </si>
  <si>
    <t>TRANS-0262</t>
  </si>
  <si>
    <t>TRANS-0263</t>
  </si>
  <si>
    <t>TRANS-0264</t>
  </si>
  <si>
    <t>TRANS-0265</t>
  </si>
  <si>
    <t>TRANS-0266</t>
  </si>
  <si>
    <t>TRANS-0567</t>
  </si>
  <si>
    <t>TRANS-268</t>
  </si>
  <si>
    <t>TRANS-0274</t>
  </si>
  <si>
    <t>TRANS-0275</t>
  </si>
  <si>
    <t>TRANS-0276</t>
  </si>
  <si>
    <t>TRANS-0278</t>
  </si>
  <si>
    <t>PAGO DE ISR SEPTIEMBRE</t>
  </si>
  <si>
    <t>LIQUIDACION DE PRESTAMOS</t>
  </si>
  <si>
    <t>NOMINA 1QNA OCTUBRE</t>
  </si>
  <si>
    <t>NOMINA 2QNA OCTUBRE 2023</t>
  </si>
  <si>
    <t>INTERESES</t>
  </si>
  <si>
    <t>REEMBOLSO COMISIONES BANC</t>
  </si>
  <si>
    <t>SUBSIDIO OCTUBRE</t>
  </si>
  <si>
    <t>PAQ DE 1000 TIMBRES</t>
  </si>
  <si>
    <t>SER Y MANT DE MANAGER</t>
  </si>
  <si>
    <t>SER Y MANT DE NP300</t>
  </si>
  <si>
    <t>INSUMOS DESAYUNOS ADULTOS</t>
  </si>
  <si>
    <t>100KG DE MASECA</t>
  </si>
  <si>
    <t>300 DESPENSAS</t>
  </si>
  <si>
    <t>ADELANTO DE NOMINA</t>
  </si>
  <si>
    <t>prod farmaceuticos</t>
  </si>
  <si>
    <t>MAT P/ADORNAR EVENTO AUTI</t>
  </si>
  <si>
    <t>MAT P/ MASCARAS Y CATRINA</t>
  </si>
  <si>
    <t>COMBUSTIBLE DE SEPTIEMBRE</t>
  </si>
  <si>
    <t xml:space="preserve"> IMP SOBRE NOMINA SEP</t>
  </si>
  <si>
    <t>MATERIALES  MANUALIDADES</t>
  </si>
  <si>
    <t>2000 BOLETOS CANDIDATAS</t>
  </si>
  <si>
    <t>TRANS-0279</t>
  </si>
  <si>
    <t>TRANS-0280</t>
  </si>
  <si>
    <t>TRANS-0285</t>
  </si>
  <si>
    <t>CHE 2667</t>
  </si>
  <si>
    <t>CHE 2669</t>
  </si>
  <si>
    <t>CHE 2671</t>
  </si>
  <si>
    <t>TRANS-0277</t>
  </si>
  <si>
    <t>TRANS-0269</t>
  </si>
  <si>
    <t>TRANS-0270</t>
  </si>
  <si>
    <t>TRANS-0271</t>
  </si>
  <si>
    <t>TRANS-0282</t>
  </si>
  <si>
    <t>TRANS-0283</t>
  </si>
  <si>
    <t>TRANS-0284</t>
  </si>
  <si>
    <t>CHE 2668</t>
  </si>
  <si>
    <t>CHE 2670</t>
  </si>
  <si>
    <t>TRANS-0257</t>
  </si>
  <si>
    <t>SERVICIOS DE ENERGIA ELEC</t>
  </si>
  <si>
    <t>EVENTO TRASTORNO AUTISTA</t>
  </si>
  <si>
    <t>TORTILLAS DESAYUNOS CALIE</t>
  </si>
  <si>
    <t>REPOSICION DE FONDO (8)</t>
  </si>
  <si>
    <t>GTOS EVENTO DIA DE MUERTO</t>
  </si>
  <si>
    <t>PROD DE LIMPIEZA GERO</t>
  </si>
  <si>
    <t>HONORARIOS 1QNA OCT 23</t>
  </si>
  <si>
    <t>HONORARIOS 2QNA OCT 23</t>
  </si>
  <si>
    <t>MANTENIMIENTO VEHICULAR</t>
  </si>
  <si>
    <t>SANTANDER 65503162659 CUENTA ESTATAL</t>
  </si>
  <si>
    <t>11.10.2023</t>
  </si>
  <si>
    <t xml:space="preserve"> DEPOSITO</t>
  </si>
  <si>
    <t xml:space="preserve"> TRASFERENCIA</t>
  </si>
  <si>
    <t>COMPENSACION ESTARAL PROC DEPOSITO</t>
  </si>
  <si>
    <t>COMPRENSACION ESTATAL PRO TRASFERENCIA</t>
  </si>
  <si>
    <t>COMPENSACION ESTARAL PROC TRASFERENCIA</t>
  </si>
  <si>
    <t>SANTANDER 65504399415 PRESTACIONES DE RETIRO</t>
  </si>
  <si>
    <t>26.10.2023</t>
  </si>
  <si>
    <t>TRANS-0028</t>
  </si>
  <si>
    <t>TRANS-0029</t>
  </si>
  <si>
    <t>PRESTAMO</t>
  </si>
  <si>
    <t>10.11.2023</t>
  </si>
  <si>
    <t>14.11.2023</t>
  </si>
  <si>
    <t>29.11.2023</t>
  </si>
  <si>
    <t>01.11.2023</t>
  </si>
  <si>
    <t>24.11.2023</t>
  </si>
  <si>
    <t>28.11.2023</t>
  </si>
  <si>
    <t>30.11.2023</t>
  </si>
  <si>
    <t>12.11.2023</t>
  </si>
  <si>
    <t>06.11.2023</t>
  </si>
  <si>
    <t>13.11.2023</t>
  </si>
  <si>
    <t>16.11.2023</t>
  </si>
  <si>
    <t>TRANS-0290</t>
  </si>
  <si>
    <t>TRANS-0296</t>
  </si>
  <si>
    <t>TRANS-0317</t>
  </si>
  <si>
    <t>ESTADO DE CUENTA</t>
  </si>
  <si>
    <t>TRANS-0305</t>
  </si>
  <si>
    <t>TRANS-0289</t>
  </si>
  <si>
    <t>TRANS-0291</t>
  </si>
  <si>
    <t>TRANS-0293</t>
  </si>
  <si>
    <t>TRANS-0295</t>
  </si>
  <si>
    <t>TRANS-0300</t>
  </si>
  <si>
    <t>TRANS-0301</t>
  </si>
  <si>
    <t>TRANS-0302</t>
  </si>
  <si>
    <t>TRANS-0304</t>
  </si>
  <si>
    <t>TRANS-0294</t>
  </si>
  <si>
    <t>TRANS-0303</t>
  </si>
  <si>
    <t>TRANS-0306</t>
  </si>
  <si>
    <t>TRANS-0307</t>
  </si>
  <si>
    <t>TRANS-0308</t>
  </si>
  <si>
    <t>TRANS-0309</t>
  </si>
  <si>
    <t>TRANS-0310</t>
  </si>
  <si>
    <t>TRANS-0311</t>
  </si>
  <si>
    <t>TRANS-0312</t>
  </si>
  <si>
    <t>TRANS-0313</t>
  </si>
  <si>
    <t>TRANS-0314</t>
  </si>
  <si>
    <t>TRANS-0315</t>
  </si>
  <si>
    <t>CHE 2672</t>
  </si>
  <si>
    <t>CHE 2673</t>
  </si>
  <si>
    <t>CHE 2674</t>
  </si>
  <si>
    <t>CHE 2676</t>
  </si>
  <si>
    <t>CHE 2677</t>
  </si>
  <si>
    <t>CHE 2678</t>
  </si>
  <si>
    <t>TRANS-0292</t>
  </si>
  <si>
    <t>TRANS-0297</t>
  </si>
  <si>
    <t>TRANS-0298</t>
  </si>
  <si>
    <t>TRANS-0299</t>
  </si>
  <si>
    <t xml:space="preserve"> SERV ENERGIA ELECTICA</t>
  </si>
  <si>
    <t>COMBUSTIBLE DE OCTUBRE</t>
  </si>
  <si>
    <t>APOYO A COMEDORES</t>
  </si>
  <si>
    <t>6 KILOS DE BOLSAS ALIMENT</t>
  </si>
  <si>
    <t>GASTO CANDIDATAS</t>
  </si>
  <si>
    <t xml:space="preserve"> AREOSOL PARA EVENTO</t>
  </si>
  <si>
    <t>LLANATAS URVAN</t>
  </si>
  <si>
    <t>PAPELERIA</t>
  </si>
  <si>
    <t>REEMBOLSO</t>
  </si>
  <si>
    <t xml:space="preserve"> REEMBOLSO DE GTOS MEDICO</t>
  </si>
  <si>
    <t>TORTILLAS PARA DESAYUNOS</t>
  </si>
  <si>
    <t>VESTUARIO Y PEINADO REYNA</t>
  </si>
  <si>
    <t>CORONAS Y CETRO REYNAS</t>
  </si>
  <si>
    <t>EVENTO REINAS 2023</t>
  </si>
  <si>
    <t>GTOS MEDICOS</t>
  </si>
  <si>
    <t>ANTIVIRUS IMUJ</t>
  </si>
  <si>
    <t>HONORARIOS 1QNA NOVIEMBRE</t>
  </si>
  <si>
    <t>PAGO DE ISR OCTUBRE</t>
  </si>
  <si>
    <t>NOMINA 1QNA NOVIEMBRE 23</t>
  </si>
  <si>
    <t>NOMINA 2QNA NOVIEMBRE</t>
  </si>
  <si>
    <t>INTERESES BANCARIOS</t>
  </si>
  <si>
    <t>SUBSIDIO NOVIEMBRE</t>
  </si>
  <si>
    <t>REINTREGO GTO BOCADILLOS</t>
  </si>
  <si>
    <t>REINTREGO EVENTO AUTISMO</t>
  </si>
  <si>
    <t>PROD FARMACEUTICOS REINTR</t>
  </si>
  <si>
    <t>RECAUDADO CONSULTAS REHAB</t>
  </si>
  <si>
    <t>RECAUDADO OPTICA</t>
  </si>
  <si>
    <t>TERAPIAS MES DE SEPTIEMBR</t>
  </si>
  <si>
    <t>TERAPIAS MES DE OCTUBRE</t>
  </si>
  <si>
    <t>COMISIONES BANCARIA</t>
  </si>
  <si>
    <t xml:space="preserve"> REVISTA MECANICA</t>
  </si>
  <si>
    <t xml:space="preserve"> IMP SOBRE NOMINA OCTUBRE</t>
  </si>
  <si>
    <t>CAMBIO DE BALEROS URVAN</t>
  </si>
  <si>
    <t>SERVICIO VEHUCULAR MANAGE</t>
  </si>
  <si>
    <t>TRANS-0316</t>
  </si>
  <si>
    <t>TRANS-0318</t>
  </si>
  <si>
    <t>CHE 2675</t>
  </si>
  <si>
    <t>CHE 2679</t>
  </si>
  <si>
    <t>CHE 2680</t>
  </si>
  <si>
    <t>HONORARIOS 2QNA NOVIEMBRE</t>
  </si>
  <si>
    <t>HONORARIOS 1QNA NOV 23</t>
  </si>
  <si>
    <t>HONORARIOS 2QNA NOV 23</t>
  </si>
  <si>
    <t>17.11.2023</t>
  </si>
  <si>
    <t>21.11.2023</t>
  </si>
  <si>
    <t>23.11.2023</t>
  </si>
  <si>
    <t>27.11.2023</t>
  </si>
  <si>
    <t>22.11.2023</t>
  </si>
  <si>
    <t>INRESO DESAYUNOS FRIOS</t>
  </si>
  <si>
    <t>DESAYUNOS FRIOS</t>
  </si>
  <si>
    <t>TRANS-0030</t>
  </si>
  <si>
    <t>14.12.2023</t>
  </si>
  <si>
    <t>21.12.2023</t>
  </si>
  <si>
    <t>15.12.2023</t>
  </si>
  <si>
    <t>29.12.2023</t>
  </si>
  <si>
    <t>22.12.2023</t>
  </si>
  <si>
    <t>01.12.2023</t>
  </si>
  <si>
    <t>07.12.2023</t>
  </si>
  <si>
    <t>30.12.2023</t>
  </si>
  <si>
    <t>06.12.2023</t>
  </si>
  <si>
    <t>TRANS-0340</t>
  </si>
  <si>
    <t>TRANS-0348</t>
  </si>
  <si>
    <t>TRANS-0341</t>
  </si>
  <si>
    <t>TRANS-0342</t>
  </si>
  <si>
    <t>TRANS-0346</t>
  </si>
  <si>
    <t>TRANS-0362</t>
  </si>
  <si>
    <t>TRANS-0319</t>
  </si>
  <si>
    <t>TRANS-0320</t>
  </si>
  <si>
    <t>TRANS-0321</t>
  </si>
  <si>
    <t>PAGO DE ISR NOVIEMBRE</t>
  </si>
  <si>
    <t>NOMINA 1QNA DICIEMBRE</t>
  </si>
  <si>
    <t>PRIMA VACACIONAL</t>
  </si>
  <si>
    <t>GRATIFICACION ANUAL</t>
  </si>
  <si>
    <t>NOMINA 2QNA DICIEMBRE 23</t>
  </si>
  <si>
    <t>TERAPIAS MES DE NOVIEMBRE</t>
  </si>
  <si>
    <t>TERAPIAS MES DE DICIEMBRE</t>
  </si>
  <si>
    <t>REINTEGRO CH 2671</t>
  </si>
  <si>
    <t>REINTEGRO CH 2681</t>
  </si>
  <si>
    <t>SUBSIDIO DICIEMBRE</t>
  </si>
  <si>
    <t>INGRESO REINA Y CANDIDATA</t>
  </si>
  <si>
    <t>ARREGLO FLORAL REINAS 23</t>
  </si>
  <si>
    <t>FORMATOS OFICIALES</t>
  </si>
  <si>
    <t>BANDAS REINA 2023</t>
  </si>
  <si>
    <t>13.12.2023</t>
  </si>
  <si>
    <t>TRANS-0322</t>
  </si>
  <si>
    <t>TRANS-0323</t>
  </si>
  <si>
    <t>TRANS-0324</t>
  </si>
  <si>
    <t>TRANS-0326</t>
  </si>
  <si>
    <t>TRANS-0328</t>
  </si>
  <si>
    <t>TRANS-0329</t>
  </si>
  <si>
    <t>TRANS-0330</t>
  </si>
  <si>
    <t>TRANS-0331</t>
  </si>
  <si>
    <t>TRANS-0332</t>
  </si>
  <si>
    <t>TRANS-0333</t>
  </si>
  <si>
    <t>TRANS-0347</t>
  </si>
  <si>
    <t>TRANS-0350</t>
  </si>
  <si>
    <t>TRANS-0353</t>
  </si>
  <si>
    <t>TRANS-0354</t>
  </si>
  <si>
    <t>TRANS-0357</t>
  </si>
  <si>
    <t>TRANS-0358</t>
  </si>
  <si>
    <t>TRANS-0351</t>
  </si>
  <si>
    <t>TRANS-0352</t>
  </si>
  <si>
    <t>TRANS-0337</t>
  </si>
  <si>
    <t>TRANS-0338</t>
  </si>
  <si>
    <t>TRANS-0339</t>
  </si>
  <si>
    <t>TRANS-0343</t>
  </si>
  <si>
    <t>TRANS-0344</t>
  </si>
  <si>
    <t>TRANS-0345</t>
  </si>
  <si>
    <t>INSUMOS DESAYUNOS Y EVEN</t>
  </si>
  <si>
    <t xml:space="preserve"> INSUMOS SMDIF</t>
  </si>
  <si>
    <t xml:space="preserve">     ADORNOS NAVIDEÑOS GE</t>
  </si>
  <si>
    <t>CAJA DE HOJAS BLANCAS</t>
  </si>
  <si>
    <t>PAPELERIA NAVIDAD</t>
  </si>
  <si>
    <t>COMPRA DE EXTRENCION</t>
  </si>
  <si>
    <t>COMBUSTIBLE DE NOVIEMBRE</t>
  </si>
  <si>
    <t>SERVICIO DE ENERGIA ELEC</t>
  </si>
  <si>
    <t>INSUMOS DESAYUNOS NOV</t>
  </si>
  <si>
    <t>INSUMOS DESAYUNOS DIC</t>
  </si>
  <si>
    <t>RECARGA TELEFONICA</t>
  </si>
  <si>
    <t xml:space="preserve">     405 AGINALDOS FIN DE</t>
  </si>
  <si>
    <t xml:space="preserve">     ADQ PIÑATAS P POSADA</t>
  </si>
  <si>
    <t>PRIMA VACACIONAL HONORAR</t>
  </si>
  <si>
    <t>05.12.2023</t>
  </si>
  <si>
    <t>08.12.2023</t>
  </si>
  <si>
    <t>CH 2681</t>
  </si>
  <si>
    <t>CH 2682</t>
  </si>
  <si>
    <t>CHE 2683</t>
  </si>
  <si>
    <t>CHE 2687</t>
  </si>
  <si>
    <t>TRANS-0325</t>
  </si>
  <si>
    <t>TRANS-0327</t>
  </si>
  <si>
    <t>TRANS-0349</t>
  </si>
  <si>
    <t>TRANS-0355</t>
  </si>
  <si>
    <t>TRANS-0356</t>
  </si>
  <si>
    <t>TRANS-0334</t>
  </si>
  <si>
    <t>TRANS-0335</t>
  </si>
  <si>
    <t>TRANS-0336</t>
  </si>
  <si>
    <t>TRANS-0359</t>
  </si>
  <si>
    <t>TRANS-0360</t>
  </si>
  <si>
    <t>TRANS-0361</t>
  </si>
  <si>
    <t>CHE 2684</t>
  </si>
  <si>
    <t>CHE 2688</t>
  </si>
  <si>
    <t>CHE 2685</t>
  </si>
  <si>
    <t>CHE 2686</t>
  </si>
  <si>
    <t>CONFERENCIA  INCLUSION</t>
  </si>
  <si>
    <t>POSADA DIF</t>
  </si>
  <si>
    <t>TORTILLAS DESAYUNO CALIEN</t>
  </si>
  <si>
    <t>ADQ DE 200 DESPENSAS</t>
  </si>
  <si>
    <t>SERVICIO VEHICULAR</t>
  </si>
  <si>
    <t xml:space="preserve"> IMP SOBRE NOMINA NOVIEMB</t>
  </si>
  <si>
    <t>COMBUSTIBLE DE DICIEMBRE</t>
  </si>
  <si>
    <t>HONORARIOS 1QNA DIC 2023</t>
  </si>
  <si>
    <t>HONORARIOS 2QNA DIC 2023</t>
  </si>
  <si>
    <t>HONORARIOS 1QNA DIC 23</t>
  </si>
  <si>
    <t>PRIMA VACACIONAL HONORARI</t>
  </si>
  <si>
    <t>19.12.2023</t>
  </si>
  <si>
    <t>DESAYUNO FRIOS</t>
  </si>
  <si>
    <t>TRANS-0031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</si>
</sst>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9"/>
      <color theme="1"/>
      <name val="Calibri"/>
      <family val="2"/>
    </font>
    <font>
      <sz val="8"/>
      <color theme="1"/>
      <name val="Arial"/>
      <family val="2"/>
    </font>
    <font>
      <b/>
      <sz val="8"/>
      <color theme="0"/>
      <name val="Arial"/>
      <family val="2"/>
    </font>
    <font>
      <sz val="10"/>
      <name val="Arial"/>
      <family val="2"/>
    </font>
    <font>
      <b/>
      <sz val="8"/>
      <name val="Arial"/>
      <family val="2"/>
    </font>
    <font>
      <sz val="8"/>
      <color rgb="FF000000"/>
      <name val="Arial"/>
      <family val="2"/>
    </font>
    <font>
      <b/>
      <sz val="8"/>
      <color theme="1"/>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4">
    <border>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s>
  <cellStyleXfs count="2">
    <xf numFmtId="0" fontId="0" fillId="0" borderId="0"/>
    <xf numFmtId="0" fontId="3" fillId="0" borderId="0"/>
  </cellStyleXfs>
  <cellXfs count="17">
    <xf numFmtId="0" fontId="0" fillId="0" borderId="0" xfId="0"/>
    <xf numFmtId="0" fontId="2" fillId="2" borderId="0" xfId="0" applyFont="1" applyFill="1" applyAlignment="1">
      <alignment horizontal="center" vertical="center" wrapText="1"/>
    </xf>
    <xf numFmtId="0" fontId="1" fillId="0" borderId="0" xfId="0" applyFont="1"/>
    <xf numFmtId="0" fontId="1" fillId="0" borderId="1" xfId="0" applyFont="1" applyBorder="1"/>
    <xf numFmtId="0" fontId="1" fillId="0" borderId="0" xfId="0" applyFont="1" applyAlignment="1">
      <alignment vertical="center" readingOrder="1"/>
    </xf>
    <xf numFmtId="0" fontId="1" fillId="0" borderId="1" xfId="0" applyFont="1" applyBorder="1" applyAlignment="1">
      <alignment vertical="center"/>
    </xf>
    <xf numFmtId="0" fontId="1" fillId="0" borderId="1" xfId="0" applyFont="1" applyBorder="1" applyAlignment="1">
      <alignment wrapText="1"/>
    </xf>
    <xf numFmtId="0" fontId="5" fillId="0" borderId="1" xfId="0" applyFont="1" applyBorder="1" applyAlignment="1">
      <alignment horizontal="left" vertical="center" wrapText="1" readingOrder="1"/>
    </xf>
    <xf numFmtId="0" fontId="6" fillId="0" borderId="0" xfId="0" applyFont="1" applyAlignment="1">
      <alignment horizontal="center" wrapText="1"/>
    </xf>
    <xf numFmtId="0" fontId="1" fillId="0" borderId="0" xfId="0" applyFont="1" applyAlignment="1">
      <alignment horizontal="left" vertical="center" wrapText="1" indent="1"/>
    </xf>
    <xf numFmtId="0" fontId="4" fillId="3" borderId="0" xfId="1" applyFont="1" applyFill="1" applyAlignment="1">
      <alignment horizontal="center" vertical="center" wrapText="1"/>
    </xf>
    <xf numFmtId="0" fontId="1" fillId="0" borderId="0" xfId="0" applyFont="1" applyAlignment="1">
      <alignment horizontal="left" wrapText="1" indent="1"/>
    </xf>
    <xf numFmtId="0" fontId="6" fillId="0" borderId="0" xfId="0" applyFont="1" applyAlignment="1">
      <alignment horizontal="center" vertical="center"/>
    </xf>
    <xf numFmtId="0" fontId="1" fillId="0" borderId="0" xfId="0" applyFont="1" applyAlignment="1"/>
    <xf numFmtId="0" fontId="1" fillId="0" borderId="2" xfId="0" applyFont="1" applyBorder="1" applyAlignment="1">
      <alignment wrapText="1"/>
    </xf>
    <xf numFmtId="0" fontId="1" fillId="0" borderId="3" xfId="0" applyFont="1" applyBorder="1" applyAlignment="1">
      <alignment wrapText="1"/>
    </xf>
    <xf numFmtId="4" fontId="1" fillId="0" borderId="0" xfId="0" applyNumberFormat="1" applyFont="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5"/>
  <sheetViews>
    <sheetView tabSelected="1" topLeftCell="D139" workbookViewId="0">
      <selection activeCell="H180" sqref="H180"/>
    </sheetView>
  </sheetViews>
  <sheetFormatPr baseColWidth="10" defaultColWidth="12" defaultRowHeight="11.25" x14ac:dyDescent="0.2"/>
  <cols>
    <col min="1" max="1" width="14.83203125" style="2" bestFit="1" customWidth="1"/>
    <col min="2" max="2" width="12.5" style="2" bestFit="1" customWidth="1"/>
    <col min="3" max="3" width="31.33203125" style="2" customWidth="1"/>
    <col min="4" max="4" width="29.33203125" style="2" customWidth="1"/>
    <col min="5" max="5" width="15" style="2" customWidth="1"/>
    <col min="6" max="6" width="11.1640625" style="2" bestFit="1" customWidth="1"/>
    <col min="7" max="7" width="12.1640625" style="2" bestFit="1" customWidth="1"/>
    <col min="8" max="8" width="12.1640625" style="2" customWidth="1"/>
    <col min="9" max="9" width="13.1640625" style="2" customWidth="1"/>
    <col min="10" max="10" width="22" style="2" customWidth="1"/>
    <col min="11" max="13" width="10.83203125" style="2" customWidth="1"/>
    <col min="14" max="16384" width="12" style="2"/>
  </cols>
  <sheetData>
    <row r="1" spans="1:13" ht="22.5" x14ac:dyDescent="0.2">
      <c r="A1" s="1" t="s">
        <v>0</v>
      </c>
      <c r="B1" s="1" t="s">
        <v>1</v>
      </c>
      <c r="C1" s="1" t="s">
        <v>2</v>
      </c>
      <c r="D1" s="1" t="s">
        <v>3</v>
      </c>
      <c r="E1" s="1" t="s">
        <v>4</v>
      </c>
      <c r="F1" s="1" t="s">
        <v>5</v>
      </c>
      <c r="G1" s="1" t="s">
        <v>6</v>
      </c>
      <c r="H1" s="1" t="s">
        <v>7</v>
      </c>
      <c r="I1" s="1" t="s">
        <v>8</v>
      </c>
      <c r="J1" s="1" t="s">
        <v>9</v>
      </c>
      <c r="K1" s="1" t="s">
        <v>10</v>
      </c>
      <c r="L1" s="1" t="s">
        <v>11</v>
      </c>
      <c r="M1" s="1" t="s">
        <v>12</v>
      </c>
    </row>
    <row r="2" spans="1:13" x14ac:dyDescent="0.2">
      <c r="A2" s="2">
        <v>1112030010</v>
      </c>
      <c r="B2" s="2">
        <v>1112030010</v>
      </c>
      <c r="C2" s="2" t="s">
        <v>68</v>
      </c>
      <c r="D2" s="2" t="s">
        <v>68</v>
      </c>
      <c r="E2" s="2" t="s">
        <v>69</v>
      </c>
      <c r="F2" s="2">
        <v>100000045</v>
      </c>
      <c r="G2" s="2">
        <v>50</v>
      </c>
      <c r="H2" s="2" t="s">
        <v>85</v>
      </c>
      <c r="I2" s="2" t="s">
        <v>86</v>
      </c>
      <c r="J2" s="2" t="s">
        <v>108</v>
      </c>
      <c r="L2" s="16">
        <v>5470</v>
      </c>
      <c r="M2" s="16">
        <f>+K2-L2</f>
        <v>-5470</v>
      </c>
    </row>
    <row r="3" spans="1:13" x14ac:dyDescent="0.2">
      <c r="A3" s="2">
        <v>1112030010</v>
      </c>
      <c r="B3" s="2">
        <v>1112030010</v>
      </c>
      <c r="C3" s="2" t="s">
        <v>68</v>
      </c>
      <c r="D3" s="2" t="s">
        <v>68</v>
      </c>
      <c r="E3" s="2" t="s">
        <v>70</v>
      </c>
      <c r="F3" s="2">
        <v>100000046</v>
      </c>
      <c r="G3" s="2">
        <v>50</v>
      </c>
      <c r="H3" s="2">
        <v>1123110100</v>
      </c>
      <c r="I3" s="2" t="s">
        <v>87</v>
      </c>
      <c r="J3" s="2" t="s">
        <v>109</v>
      </c>
      <c r="L3" s="16">
        <v>127500</v>
      </c>
      <c r="M3" s="16">
        <f>+M2+K3-L3</f>
        <v>-132970</v>
      </c>
    </row>
    <row r="4" spans="1:13" x14ac:dyDescent="0.2">
      <c r="A4" s="2">
        <v>1112030010</v>
      </c>
      <c r="B4" s="2">
        <v>1112030010</v>
      </c>
      <c r="C4" s="2" t="s">
        <v>68</v>
      </c>
      <c r="D4" s="2" t="s">
        <v>68</v>
      </c>
      <c r="E4" s="2" t="s">
        <v>71</v>
      </c>
      <c r="F4" s="2">
        <v>100000047</v>
      </c>
      <c r="G4" s="2">
        <v>50</v>
      </c>
      <c r="H4" s="2">
        <v>1123110100</v>
      </c>
      <c r="I4" s="2" t="s">
        <v>88</v>
      </c>
      <c r="J4" s="2" t="s">
        <v>110</v>
      </c>
      <c r="L4" s="16">
        <v>73919.75</v>
      </c>
      <c r="M4" s="16">
        <f t="shared" ref="M4:M67" si="0">+M3+K4-L4</f>
        <v>-206889.75</v>
      </c>
    </row>
    <row r="5" spans="1:13" x14ac:dyDescent="0.2">
      <c r="A5" s="2">
        <v>1112030010</v>
      </c>
      <c r="B5" s="2">
        <v>1112030010</v>
      </c>
      <c r="C5" s="2" t="s">
        <v>68</v>
      </c>
      <c r="D5" s="2" t="s">
        <v>68</v>
      </c>
      <c r="E5" s="2" t="s">
        <v>72</v>
      </c>
      <c r="F5" s="2">
        <v>100000048</v>
      </c>
      <c r="G5" s="2">
        <v>50</v>
      </c>
      <c r="H5" s="2">
        <v>1123110100</v>
      </c>
      <c r="I5" s="2" t="s">
        <v>89</v>
      </c>
      <c r="J5" s="2" t="s">
        <v>111</v>
      </c>
      <c r="L5" s="16">
        <v>103244.83</v>
      </c>
      <c r="M5" s="16">
        <f t="shared" si="0"/>
        <v>-310134.58</v>
      </c>
    </row>
    <row r="6" spans="1:13" x14ac:dyDescent="0.2">
      <c r="A6" s="2">
        <v>1112030010</v>
      </c>
      <c r="B6" s="2">
        <v>1112030010</v>
      </c>
      <c r="C6" s="2" t="s">
        <v>68</v>
      </c>
      <c r="D6" s="2" t="s">
        <v>68</v>
      </c>
      <c r="E6" s="2" t="s">
        <v>73</v>
      </c>
      <c r="F6" s="2">
        <v>100000050</v>
      </c>
      <c r="G6" s="2">
        <v>40</v>
      </c>
      <c r="H6" s="2">
        <v>1123110100</v>
      </c>
      <c r="I6" s="2" t="s">
        <v>90</v>
      </c>
      <c r="J6" s="2" t="s">
        <v>112</v>
      </c>
      <c r="K6" s="2">
        <v>0.01</v>
      </c>
      <c r="M6" s="16">
        <f t="shared" si="0"/>
        <v>-310134.57</v>
      </c>
    </row>
    <row r="7" spans="1:13" x14ac:dyDescent="0.2">
      <c r="A7" s="2">
        <v>1112030010</v>
      </c>
      <c r="B7" s="2">
        <v>1112030010</v>
      </c>
      <c r="C7" s="2" t="s">
        <v>68</v>
      </c>
      <c r="D7" s="2" t="s">
        <v>68</v>
      </c>
      <c r="E7" s="2" t="s">
        <v>73</v>
      </c>
      <c r="F7" s="2">
        <v>100000050</v>
      </c>
      <c r="G7" s="2">
        <v>50</v>
      </c>
      <c r="H7" s="2">
        <v>1123110100</v>
      </c>
      <c r="I7" s="2" t="s">
        <v>90</v>
      </c>
      <c r="J7" s="2" t="s">
        <v>112</v>
      </c>
      <c r="L7" s="16">
        <v>0.01</v>
      </c>
      <c r="M7" s="16">
        <f t="shared" si="0"/>
        <v>-310134.58</v>
      </c>
    </row>
    <row r="8" spans="1:13" x14ac:dyDescent="0.2">
      <c r="A8" s="2">
        <v>1112030010</v>
      </c>
      <c r="B8" s="2">
        <v>1112030010</v>
      </c>
      <c r="C8" s="2" t="s">
        <v>68</v>
      </c>
      <c r="D8" s="2" t="s">
        <v>68</v>
      </c>
      <c r="E8" s="2" t="s">
        <v>74</v>
      </c>
      <c r="F8" s="2">
        <v>100000051</v>
      </c>
      <c r="G8" s="2">
        <v>40</v>
      </c>
      <c r="H8" s="2">
        <v>1123110100</v>
      </c>
      <c r="I8" s="2" t="s">
        <v>91</v>
      </c>
      <c r="J8" s="2" t="s">
        <v>113</v>
      </c>
      <c r="K8" s="2">
        <v>810.84</v>
      </c>
      <c r="L8" s="16"/>
      <c r="M8" s="16">
        <f t="shared" si="0"/>
        <v>-309323.74</v>
      </c>
    </row>
    <row r="9" spans="1:13" x14ac:dyDescent="0.2">
      <c r="A9" s="2">
        <v>1112030010</v>
      </c>
      <c r="B9" s="2">
        <v>1112030010</v>
      </c>
      <c r="C9" s="2" t="s">
        <v>68</v>
      </c>
      <c r="D9" s="2" t="s">
        <v>68</v>
      </c>
      <c r="E9" s="2" t="s">
        <v>75</v>
      </c>
      <c r="F9" s="2">
        <v>100000052</v>
      </c>
      <c r="G9" s="2">
        <v>40</v>
      </c>
      <c r="H9" s="2">
        <v>1123110100</v>
      </c>
      <c r="I9" s="2" t="s">
        <v>91</v>
      </c>
      <c r="J9" s="2" t="s">
        <v>114</v>
      </c>
      <c r="K9" s="16">
        <v>450000</v>
      </c>
      <c r="L9" s="16"/>
      <c r="M9" s="16">
        <f t="shared" si="0"/>
        <v>140676.26</v>
      </c>
    </row>
    <row r="10" spans="1:13" x14ac:dyDescent="0.2">
      <c r="A10" s="2">
        <v>1112030010</v>
      </c>
      <c r="B10" s="2">
        <v>1112030010</v>
      </c>
      <c r="C10" s="2" t="s">
        <v>68</v>
      </c>
      <c r="D10" s="2" t="s">
        <v>68</v>
      </c>
      <c r="E10" s="2" t="s">
        <v>76</v>
      </c>
      <c r="F10" s="2">
        <v>500000005</v>
      </c>
      <c r="G10" s="2">
        <v>40</v>
      </c>
      <c r="H10" s="2">
        <v>1123110100</v>
      </c>
      <c r="K10" s="2">
        <v>25</v>
      </c>
      <c r="L10" s="16"/>
      <c r="M10" s="16">
        <f t="shared" si="0"/>
        <v>140701.26</v>
      </c>
    </row>
    <row r="11" spans="1:13" x14ac:dyDescent="0.2">
      <c r="A11" s="2">
        <v>1112030010</v>
      </c>
      <c r="B11" s="2">
        <v>1112030010</v>
      </c>
      <c r="C11" s="2" t="s">
        <v>68</v>
      </c>
      <c r="D11" s="2" t="s">
        <v>68</v>
      </c>
      <c r="E11" s="2" t="s">
        <v>77</v>
      </c>
      <c r="F11" s="2">
        <v>3000000147</v>
      </c>
      <c r="G11" s="2">
        <v>50</v>
      </c>
      <c r="H11" s="2">
        <v>1123110100</v>
      </c>
      <c r="I11" s="2" t="s">
        <v>92</v>
      </c>
      <c r="J11" s="2" t="s">
        <v>115</v>
      </c>
      <c r="L11" s="16">
        <v>2433.6799999999998</v>
      </c>
      <c r="M11" s="16">
        <f t="shared" si="0"/>
        <v>138267.58000000002</v>
      </c>
    </row>
    <row r="12" spans="1:13" x14ac:dyDescent="0.2">
      <c r="A12" s="2">
        <v>1112030010</v>
      </c>
      <c r="B12" s="2">
        <v>1112030010</v>
      </c>
      <c r="C12" s="2" t="s">
        <v>68</v>
      </c>
      <c r="D12" s="2" t="s">
        <v>68</v>
      </c>
      <c r="E12" s="2" t="s">
        <v>74</v>
      </c>
      <c r="F12" s="2">
        <v>3000000148</v>
      </c>
      <c r="G12" s="2">
        <v>50</v>
      </c>
      <c r="H12" s="2">
        <v>1123110100</v>
      </c>
      <c r="I12" s="2" t="s">
        <v>93</v>
      </c>
      <c r="J12" s="2" t="s">
        <v>116</v>
      </c>
      <c r="L12" s="16">
        <v>4865.3900000000003</v>
      </c>
      <c r="M12" s="16">
        <f t="shared" si="0"/>
        <v>133402.19</v>
      </c>
    </row>
    <row r="13" spans="1:13" x14ac:dyDescent="0.2">
      <c r="A13" s="2">
        <v>1112030010</v>
      </c>
      <c r="B13" s="2">
        <v>1112030010</v>
      </c>
      <c r="C13" s="2" t="s">
        <v>68</v>
      </c>
      <c r="D13" s="2" t="s">
        <v>68</v>
      </c>
      <c r="E13" s="2" t="s">
        <v>74</v>
      </c>
      <c r="F13" s="2">
        <v>3000000149</v>
      </c>
      <c r="G13" s="2">
        <v>50</v>
      </c>
      <c r="H13" s="2">
        <v>1123110100</v>
      </c>
      <c r="I13" s="2" t="s">
        <v>94</v>
      </c>
      <c r="J13" s="2" t="s">
        <v>117</v>
      </c>
      <c r="K13" s="16"/>
      <c r="L13" s="16">
        <v>5215.38</v>
      </c>
      <c r="M13" s="16">
        <f t="shared" si="0"/>
        <v>128186.81</v>
      </c>
    </row>
    <row r="14" spans="1:13" x14ac:dyDescent="0.2">
      <c r="A14" s="2">
        <v>1112030010</v>
      </c>
      <c r="B14" s="2">
        <v>1112030010</v>
      </c>
      <c r="C14" s="2" t="s">
        <v>68</v>
      </c>
      <c r="D14" s="2" t="s">
        <v>68</v>
      </c>
      <c r="E14" s="2" t="s">
        <v>74</v>
      </c>
      <c r="F14" s="2">
        <v>3000000150</v>
      </c>
      <c r="G14" s="2">
        <v>50</v>
      </c>
      <c r="H14" s="2">
        <v>1123110100</v>
      </c>
      <c r="I14" s="2" t="s">
        <v>95</v>
      </c>
      <c r="J14" s="2" t="s">
        <v>118</v>
      </c>
      <c r="L14" s="16">
        <v>30757.63</v>
      </c>
      <c r="M14" s="16">
        <f t="shared" si="0"/>
        <v>97429.18</v>
      </c>
    </row>
    <row r="15" spans="1:13" x14ac:dyDescent="0.2">
      <c r="A15" s="2">
        <v>1112030010</v>
      </c>
      <c r="B15" s="2">
        <v>1112030010</v>
      </c>
      <c r="C15" s="2" t="s">
        <v>68</v>
      </c>
      <c r="D15" s="2" t="s">
        <v>68</v>
      </c>
      <c r="E15" s="2" t="s">
        <v>74</v>
      </c>
      <c r="F15" s="2">
        <v>3000000151</v>
      </c>
      <c r="G15" s="2">
        <v>50</v>
      </c>
      <c r="H15" s="2">
        <v>1123110100</v>
      </c>
      <c r="I15" s="2" t="s">
        <v>96</v>
      </c>
      <c r="J15" s="2" t="s">
        <v>119</v>
      </c>
      <c r="L15" s="16">
        <v>2000</v>
      </c>
      <c r="M15" s="16">
        <f t="shared" si="0"/>
        <v>95429.18</v>
      </c>
    </row>
    <row r="16" spans="1:13" x14ac:dyDescent="0.2">
      <c r="A16" s="2">
        <v>1112030010</v>
      </c>
      <c r="B16" s="2">
        <v>1112030010</v>
      </c>
      <c r="C16" s="2" t="s">
        <v>68</v>
      </c>
      <c r="D16" s="2" t="s">
        <v>68</v>
      </c>
      <c r="E16" s="2" t="s">
        <v>74</v>
      </c>
      <c r="F16" s="2">
        <v>3000000152</v>
      </c>
      <c r="G16" s="2">
        <v>50</v>
      </c>
      <c r="H16" s="2">
        <v>1123110100</v>
      </c>
      <c r="I16" s="2" t="s">
        <v>97</v>
      </c>
      <c r="J16" s="2" t="s">
        <v>120</v>
      </c>
      <c r="L16" s="16">
        <v>97635</v>
      </c>
      <c r="M16" s="16">
        <f t="shared" si="0"/>
        <v>-2205.820000000007</v>
      </c>
    </row>
    <row r="17" spans="1:13" x14ac:dyDescent="0.2">
      <c r="A17" s="2">
        <v>1112030010</v>
      </c>
      <c r="B17" s="2">
        <v>1112030010</v>
      </c>
      <c r="C17" s="2" t="s">
        <v>68</v>
      </c>
      <c r="D17" s="2" t="s">
        <v>68</v>
      </c>
      <c r="E17" s="2" t="s">
        <v>74</v>
      </c>
      <c r="F17" s="2">
        <v>3000000153</v>
      </c>
      <c r="G17" s="2">
        <v>50</v>
      </c>
      <c r="H17" s="2">
        <v>1123110100</v>
      </c>
      <c r="I17" s="2" t="s">
        <v>98</v>
      </c>
      <c r="J17" s="2" t="s">
        <v>121</v>
      </c>
      <c r="L17" s="16">
        <v>1000</v>
      </c>
      <c r="M17" s="16">
        <f t="shared" si="0"/>
        <v>-3205.820000000007</v>
      </c>
    </row>
    <row r="18" spans="1:13" x14ac:dyDescent="0.2">
      <c r="A18" s="2">
        <v>1112030010</v>
      </c>
      <c r="B18" s="2">
        <v>1112030010</v>
      </c>
      <c r="C18" s="2" t="s">
        <v>68</v>
      </c>
      <c r="D18" s="2" t="s">
        <v>68</v>
      </c>
      <c r="E18" s="2" t="s">
        <v>78</v>
      </c>
      <c r="F18" s="2">
        <v>3000000154</v>
      </c>
      <c r="G18" s="2">
        <v>50</v>
      </c>
      <c r="H18" s="2">
        <v>1123110100</v>
      </c>
      <c r="I18" s="2" t="s">
        <v>99</v>
      </c>
      <c r="J18" s="2" t="s">
        <v>122</v>
      </c>
      <c r="L18" s="16">
        <v>1716</v>
      </c>
      <c r="M18" s="16">
        <f t="shared" si="0"/>
        <v>-4921.820000000007</v>
      </c>
    </row>
    <row r="19" spans="1:13" x14ac:dyDescent="0.2">
      <c r="A19" s="2">
        <v>1112030010</v>
      </c>
      <c r="B19" s="2">
        <v>1112030010</v>
      </c>
      <c r="C19" s="2" t="s">
        <v>68</v>
      </c>
      <c r="D19" s="2" t="s">
        <v>68</v>
      </c>
      <c r="E19" s="2" t="s">
        <v>78</v>
      </c>
      <c r="F19" s="2">
        <v>3000000155</v>
      </c>
      <c r="G19" s="2">
        <v>50</v>
      </c>
      <c r="H19" s="2">
        <v>1123110100</v>
      </c>
      <c r="I19" s="2" t="s">
        <v>100</v>
      </c>
      <c r="J19" s="2" t="s">
        <v>123</v>
      </c>
      <c r="L19" s="2">
        <v>736.67</v>
      </c>
      <c r="M19" s="16">
        <f t="shared" si="0"/>
        <v>-5658.4900000000071</v>
      </c>
    </row>
    <row r="20" spans="1:13" x14ac:dyDescent="0.2">
      <c r="A20" s="2">
        <v>1112030010</v>
      </c>
      <c r="B20" s="2">
        <v>1112030010</v>
      </c>
      <c r="C20" s="2" t="s">
        <v>68</v>
      </c>
      <c r="D20" s="2" t="s">
        <v>68</v>
      </c>
      <c r="E20" s="2" t="s">
        <v>78</v>
      </c>
      <c r="F20" s="2">
        <v>3000000156</v>
      </c>
      <c r="G20" s="2">
        <v>50</v>
      </c>
      <c r="H20" s="2">
        <v>1123110100</v>
      </c>
      <c r="I20" s="2" t="s">
        <v>101</v>
      </c>
      <c r="J20" s="2" t="s">
        <v>124</v>
      </c>
      <c r="L20" s="16">
        <v>528.44000000000005</v>
      </c>
      <c r="M20" s="16">
        <f t="shared" si="0"/>
        <v>-6186.9300000000076</v>
      </c>
    </row>
    <row r="21" spans="1:13" x14ac:dyDescent="0.2">
      <c r="A21" s="2">
        <v>1112030010</v>
      </c>
      <c r="B21" s="2">
        <v>1112030010</v>
      </c>
      <c r="C21" s="2" t="s">
        <v>68</v>
      </c>
      <c r="D21" s="2" t="s">
        <v>68</v>
      </c>
      <c r="E21" s="2" t="s">
        <v>78</v>
      </c>
      <c r="F21" s="2">
        <v>3000000157</v>
      </c>
      <c r="G21" s="2">
        <v>50</v>
      </c>
      <c r="H21" s="2">
        <v>1123110100</v>
      </c>
      <c r="I21" s="2" t="s">
        <v>102</v>
      </c>
      <c r="J21" s="2" t="s">
        <v>125</v>
      </c>
      <c r="L21" s="16">
        <v>31022.46</v>
      </c>
      <c r="M21" s="16">
        <f t="shared" si="0"/>
        <v>-37209.390000000007</v>
      </c>
    </row>
    <row r="22" spans="1:13" x14ac:dyDescent="0.2">
      <c r="A22" s="2">
        <v>1112030010</v>
      </c>
      <c r="B22" s="2">
        <v>1112030010</v>
      </c>
      <c r="C22" s="2" t="s">
        <v>68</v>
      </c>
      <c r="D22" s="2" t="s">
        <v>68</v>
      </c>
      <c r="E22" s="2" t="s">
        <v>78</v>
      </c>
      <c r="F22" s="2">
        <v>3000000158</v>
      </c>
      <c r="G22" s="2">
        <v>50</v>
      </c>
      <c r="H22" s="2">
        <v>1123110100</v>
      </c>
      <c r="I22" s="2" t="s">
        <v>103</v>
      </c>
      <c r="J22" s="2" t="s">
        <v>121</v>
      </c>
      <c r="L22" s="16">
        <v>1000</v>
      </c>
      <c r="M22" s="16">
        <f t="shared" si="0"/>
        <v>-38209.390000000007</v>
      </c>
    </row>
    <row r="23" spans="1:13" x14ac:dyDescent="0.2">
      <c r="A23" s="2">
        <v>1112030010</v>
      </c>
      <c r="B23" s="2">
        <v>1112030010</v>
      </c>
      <c r="C23" s="2" t="s">
        <v>68</v>
      </c>
      <c r="D23" s="2" t="s">
        <v>68</v>
      </c>
      <c r="E23" s="2" t="s">
        <v>79</v>
      </c>
      <c r="F23" s="2">
        <v>3000000159</v>
      </c>
      <c r="G23" s="2">
        <v>50</v>
      </c>
      <c r="H23" s="2">
        <v>1123110100</v>
      </c>
      <c r="I23" s="2" t="s">
        <v>104</v>
      </c>
      <c r="J23" s="2" t="s">
        <v>126</v>
      </c>
      <c r="L23" s="16">
        <v>6889</v>
      </c>
      <c r="M23" s="16">
        <f t="shared" si="0"/>
        <v>-45098.390000000007</v>
      </c>
    </row>
    <row r="24" spans="1:13" x14ac:dyDescent="0.2">
      <c r="A24" s="2">
        <v>1112030010</v>
      </c>
      <c r="B24" s="2">
        <v>1112030010</v>
      </c>
      <c r="C24" s="2" t="s">
        <v>68</v>
      </c>
      <c r="D24" s="2" t="s">
        <v>68</v>
      </c>
      <c r="E24" s="2" t="s">
        <v>79</v>
      </c>
      <c r="F24" s="2">
        <v>3000000160</v>
      </c>
      <c r="G24" s="2">
        <v>50</v>
      </c>
      <c r="H24" s="2">
        <v>1123110100</v>
      </c>
      <c r="I24" s="2" t="s">
        <v>105</v>
      </c>
      <c r="J24" s="2" t="s">
        <v>127</v>
      </c>
      <c r="L24" s="16">
        <v>690</v>
      </c>
      <c r="M24" s="16">
        <f t="shared" si="0"/>
        <v>-45788.390000000007</v>
      </c>
    </row>
    <row r="25" spans="1:13" x14ac:dyDescent="0.2">
      <c r="A25" s="2">
        <v>1112030010</v>
      </c>
      <c r="B25" s="2">
        <v>1112030010</v>
      </c>
      <c r="C25" s="2" t="s">
        <v>68</v>
      </c>
      <c r="D25" s="2" t="s">
        <v>68</v>
      </c>
      <c r="E25" s="2" t="s">
        <v>79</v>
      </c>
      <c r="F25" s="2">
        <v>3000000161</v>
      </c>
      <c r="G25" s="2">
        <v>50</v>
      </c>
      <c r="H25" s="2">
        <v>1123110100</v>
      </c>
      <c r="I25" s="2" t="s">
        <v>106</v>
      </c>
      <c r="J25" s="2" t="s">
        <v>128</v>
      </c>
      <c r="L25" s="16">
        <v>2552</v>
      </c>
      <c r="M25" s="16">
        <f t="shared" si="0"/>
        <v>-48340.390000000007</v>
      </c>
    </row>
    <row r="26" spans="1:13" x14ac:dyDescent="0.2">
      <c r="A26" s="2">
        <v>1112030010</v>
      </c>
      <c r="B26" s="2">
        <v>1112030010</v>
      </c>
      <c r="C26" s="2" t="s">
        <v>68</v>
      </c>
      <c r="D26" s="2" t="s">
        <v>68</v>
      </c>
      <c r="E26" s="2" t="s">
        <v>80</v>
      </c>
      <c r="F26" s="2">
        <v>3000000162</v>
      </c>
      <c r="G26" s="2">
        <v>50</v>
      </c>
      <c r="H26" s="2">
        <v>1123110100</v>
      </c>
      <c r="I26" s="2" t="s">
        <v>107</v>
      </c>
      <c r="J26" s="2" t="s">
        <v>121</v>
      </c>
      <c r="L26" s="16">
        <v>1500</v>
      </c>
      <c r="M26" s="16">
        <f t="shared" si="0"/>
        <v>-49840.390000000007</v>
      </c>
    </row>
    <row r="27" spans="1:13" x14ac:dyDescent="0.2">
      <c r="A27" s="2">
        <v>1112030010</v>
      </c>
      <c r="B27" s="2">
        <v>1112030010</v>
      </c>
      <c r="C27" s="2" t="s">
        <v>68</v>
      </c>
      <c r="D27" s="2" t="s">
        <v>68</v>
      </c>
      <c r="E27" s="2" t="s">
        <v>80</v>
      </c>
      <c r="F27" s="2">
        <v>3000000163</v>
      </c>
      <c r="G27" s="2">
        <v>50</v>
      </c>
      <c r="H27" s="2">
        <v>1123110100</v>
      </c>
      <c r="I27" s="2" t="s">
        <v>129</v>
      </c>
      <c r="J27" s="2" t="s">
        <v>121</v>
      </c>
      <c r="L27" s="16">
        <v>1500</v>
      </c>
      <c r="M27" s="16">
        <f t="shared" si="0"/>
        <v>-51340.390000000007</v>
      </c>
    </row>
    <row r="28" spans="1:13" x14ac:dyDescent="0.2">
      <c r="A28" s="2">
        <v>1112030010</v>
      </c>
      <c r="B28" s="2">
        <v>1112030010</v>
      </c>
      <c r="C28" s="2" t="s">
        <v>68</v>
      </c>
      <c r="D28" s="2" t="s">
        <v>68</v>
      </c>
      <c r="E28" s="2" t="s">
        <v>81</v>
      </c>
      <c r="F28" s="2">
        <v>3000000164</v>
      </c>
      <c r="G28" s="2">
        <v>50</v>
      </c>
      <c r="H28" s="2">
        <v>1123110100</v>
      </c>
      <c r="I28" s="2" t="s">
        <v>130</v>
      </c>
      <c r="J28" s="2" t="s">
        <v>145</v>
      </c>
      <c r="L28" s="16">
        <v>2510</v>
      </c>
      <c r="M28" s="16">
        <f t="shared" si="0"/>
        <v>-53850.390000000007</v>
      </c>
    </row>
    <row r="29" spans="1:13" x14ac:dyDescent="0.2">
      <c r="A29" s="2">
        <v>1112030010</v>
      </c>
      <c r="B29" s="2">
        <v>1112030010</v>
      </c>
      <c r="C29" s="2" t="s">
        <v>68</v>
      </c>
      <c r="D29" s="2" t="s">
        <v>68</v>
      </c>
      <c r="E29" s="2" t="s">
        <v>82</v>
      </c>
      <c r="F29" s="2">
        <v>3000000165</v>
      </c>
      <c r="G29" s="2">
        <v>50</v>
      </c>
      <c r="H29" s="2">
        <v>1123110100</v>
      </c>
      <c r="I29" s="2" t="s">
        <v>131</v>
      </c>
      <c r="J29" s="2" t="s">
        <v>146</v>
      </c>
      <c r="L29" s="16">
        <v>1809.6</v>
      </c>
      <c r="M29" s="16">
        <f t="shared" si="0"/>
        <v>-55659.990000000005</v>
      </c>
    </row>
    <row r="30" spans="1:13" x14ac:dyDescent="0.2">
      <c r="A30" s="2">
        <v>1112030010</v>
      </c>
      <c r="B30" s="2">
        <v>1112030010</v>
      </c>
      <c r="C30" s="2" t="s">
        <v>68</v>
      </c>
      <c r="D30" s="2" t="s">
        <v>68</v>
      </c>
      <c r="E30" s="2" t="s">
        <v>83</v>
      </c>
      <c r="F30" s="2">
        <v>3000000168</v>
      </c>
      <c r="G30" s="2">
        <v>50</v>
      </c>
      <c r="H30" s="2">
        <v>1123110100</v>
      </c>
      <c r="I30" s="2" t="s">
        <v>132</v>
      </c>
      <c r="J30" s="2" t="s">
        <v>147</v>
      </c>
      <c r="L30" s="16">
        <v>2200</v>
      </c>
      <c r="M30" s="16">
        <f t="shared" si="0"/>
        <v>-57859.990000000005</v>
      </c>
    </row>
    <row r="31" spans="1:13" x14ac:dyDescent="0.2">
      <c r="A31" s="2">
        <v>1112030010</v>
      </c>
      <c r="B31" s="2">
        <v>1112030010</v>
      </c>
      <c r="C31" s="2" t="s">
        <v>68</v>
      </c>
      <c r="D31" s="2" t="s">
        <v>68</v>
      </c>
      <c r="E31" s="2" t="s">
        <v>83</v>
      </c>
      <c r="F31" s="2">
        <v>3000000169</v>
      </c>
      <c r="G31" s="2">
        <v>50</v>
      </c>
      <c r="H31" s="2">
        <v>1123110100</v>
      </c>
      <c r="I31" s="2" t="s">
        <v>133</v>
      </c>
      <c r="J31" s="2" t="s">
        <v>148</v>
      </c>
      <c r="L31" s="16">
        <v>20000</v>
      </c>
      <c r="M31" s="16">
        <f t="shared" si="0"/>
        <v>-77859.990000000005</v>
      </c>
    </row>
    <row r="32" spans="1:13" x14ac:dyDescent="0.2">
      <c r="A32" s="2">
        <v>1112030010</v>
      </c>
      <c r="B32" s="2">
        <v>1112030010</v>
      </c>
      <c r="C32" s="2" t="s">
        <v>68</v>
      </c>
      <c r="D32" s="2" t="s">
        <v>68</v>
      </c>
      <c r="E32" s="2" t="s">
        <v>82</v>
      </c>
      <c r="F32" s="2">
        <v>3000000170</v>
      </c>
      <c r="G32" s="2">
        <v>50</v>
      </c>
      <c r="H32" s="2">
        <v>1123110100</v>
      </c>
      <c r="I32" s="2" t="s">
        <v>134</v>
      </c>
      <c r="J32" s="2" t="s">
        <v>149</v>
      </c>
      <c r="L32" s="16">
        <v>2000</v>
      </c>
      <c r="M32" s="16">
        <f t="shared" si="0"/>
        <v>-79859.990000000005</v>
      </c>
    </row>
    <row r="33" spans="1:13" x14ac:dyDescent="0.2">
      <c r="A33" s="2">
        <v>1112030010</v>
      </c>
      <c r="B33" s="2">
        <v>1112030010</v>
      </c>
      <c r="C33" s="2" t="s">
        <v>68</v>
      </c>
      <c r="D33" s="2" t="s">
        <v>68</v>
      </c>
      <c r="E33" s="2" t="s">
        <v>79</v>
      </c>
      <c r="F33" s="2">
        <v>3000000171</v>
      </c>
      <c r="G33" s="2">
        <v>50</v>
      </c>
      <c r="H33" s="2">
        <v>1123110100</v>
      </c>
      <c r="I33" s="2" t="s">
        <v>135</v>
      </c>
      <c r="J33" s="2" t="s">
        <v>150</v>
      </c>
      <c r="L33" s="16">
        <v>3665.1</v>
      </c>
      <c r="M33" s="16">
        <f t="shared" si="0"/>
        <v>-83525.090000000011</v>
      </c>
    </row>
    <row r="34" spans="1:13" x14ac:dyDescent="0.2">
      <c r="A34" s="2">
        <v>1112030010</v>
      </c>
      <c r="B34" s="2">
        <v>1112030010</v>
      </c>
      <c r="C34" s="2" t="s">
        <v>68</v>
      </c>
      <c r="D34" s="2" t="s">
        <v>68</v>
      </c>
      <c r="E34" s="2" t="s">
        <v>83</v>
      </c>
      <c r="F34" s="2">
        <v>3000000172</v>
      </c>
      <c r="G34" s="2">
        <v>50</v>
      </c>
      <c r="H34" s="2">
        <v>1123110100</v>
      </c>
      <c r="I34" s="2" t="s">
        <v>136</v>
      </c>
      <c r="J34" s="2" t="s">
        <v>151</v>
      </c>
      <c r="L34" s="16">
        <v>3821.34</v>
      </c>
      <c r="M34" s="16">
        <f t="shared" si="0"/>
        <v>-87346.430000000008</v>
      </c>
    </row>
    <row r="35" spans="1:13" x14ac:dyDescent="0.2">
      <c r="A35" s="2">
        <v>1112030010</v>
      </c>
      <c r="B35" s="2">
        <v>1112030010</v>
      </c>
      <c r="C35" s="2" t="s">
        <v>68</v>
      </c>
      <c r="D35" s="2" t="s">
        <v>68</v>
      </c>
      <c r="E35" s="2" t="s">
        <v>83</v>
      </c>
      <c r="F35" s="2">
        <v>3000000173</v>
      </c>
      <c r="G35" s="2">
        <v>50</v>
      </c>
      <c r="H35" s="2">
        <v>1123110100</v>
      </c>
      <c r="I35" s="2" t="s">
        <v>137</v>
      </c>
      <c r="J35" s="2" t="s">
        <v>151</v>
      </c>
      <c r="L35" s="16">
        <v>1093.05</v>
      </c>
      <c r="M35" s="16">
        <f t="shared" si="0"/>
        <v>-88439.48000000001</v>
      </c>
    </row>
    <row r="36" spans="1:13" x14ac:dyDescent="0.2">
      <c r="A36" s="2">
        <v>1112030010</v>
      </c>
      <c r="B36" s="2">
        <v>1112030010</v>
      </c>
      <c r="C36" s="2" t="s">
        <v>68</v>
      </c>
      <c r="D36" s="2" t="s">
        <v>68</v>
      </c>
      <c r="E36" s="2" t="s">
        <v>83</v>
      </c>
      <c r="F36" s="2">
        <v>3000000174</v>
      </c>
      <c r="G36" s="2">
        <v>50</v>
      </c>
      <c r="H36" s="2">
        <v>1123110100</v>
      </c>
      <c r="I36" s="2" t="s">
        <v>138</v>
      </c>
      <c r="J36" s="2" t="s">
        <v>151</v>
      </c>
      <c r="L36" s="16">
        <v>3821.34</v>
      </c>
      <c r="M36" s="16">
        <f t="shared" si="0"/>
        <v>-92260.82</v>
      </c>
    </row>
    <row r="37" spans="1:13" x14ac:dyDescent="0.2">
      <c r="A37" s="2">
        <v>1112030010</v>
      </c>
      <c r="B37" s="2">
        <v>1112030010</v>
      </c>
      <c r="C37" s="2" t="s">
        <v>68</v>
      </c>
      <c r="D37" s="2" t="s">
        <v>68</v>
      </c>
      <c r="E37" s="2" t="s">
        <v>82</v>
      </c>
      <c r="F37" s="2">
        <v>3000000175</v>
      </c>
      <c r="G37" s="2">
        <v>50</v>
      </c>
      <c r="H37" s="2">
        <v>1123110100</v>
      </c>
      <c r="I37" s="2" t="s">
        <v>139</v>
      </c>
      <c r="J37" s="2" t="s">
        <v>152</v>
      </c>
      <c r="L37" s="16">
        <v>5021.34</v>
      </c>
      <c r="M37" s="16">
        <f t="shared" si="0"/>
        <v>-97282.16</v>
      </c>
    </row>
    <row r="38" spans="1:13" x14ac:dyDescent="0.2">
      <c r="A38" s="2">
        <v>1112030010</v>
      </c>
      <c r="B38" s="2">
        <v>1112030010</v>
      </c>
      <c r="C38" s="2" t="s">
        <v>68</v>
      </c>
      <c r="D38" s="2" t="s">
        <v>68</v>
      </c>
      <c r="E38" s="2" t="s">
        <v>82</v>
      </c>
      <c r="F38" s="2">
        <v>3000000176</v>
      </c>
      <c r="G38" s="2">
        <v>50</v>
      </c>
      <c r="H38" s="2">
        <v>1123110100</v>
      </c>
      <c r="I38" s="2" t="s">
        <v>140</v>
      </c>
      <c r="J38" s="2" t="s">
        <v>152</v>
      </c>
      <c r="L38" s="16">
        <v>1793.05</v>
      </c>
      <c r="M38" s="16">
        <f t="shared" si="0"/>
        <v>-99075.21</v>
      </c>
    </row>
    <row r="39" spans="1:13" x14ac:dyDescent="0.2">
      <c r="A39" s="2">
        <v>1112030010</v>
      </c>
      <c r="B39" s="2">
        <v>1112030010</v>
      </c>
      <c r="C39" s="2" t="s">
        <v>68</v>
      </c>
      <c r="D39" s="2" t="s">
        <v>68</v>
      </c>
      <c r="E39" s="2" t="s">
        <v>82</v>
      </c>
      <c r="F39" s="2">
        <v>3000000177</v>
      </c>
      <c r="G39" s="2">
        <v>50</v>
      </c>
      <c r="H39" s="2">
        <v>1123110100</v>
      </c>
      <c r="I39" s="2" t="s">
        <v>141</v>
      </c>
      <c r="J39" s="2" t="s">
        <v>152</v>
      </c>
      <c r="L39" s="16">
        <v>5021.34</v>
      </c>
      <c r="M39" s="16">
        <f t="shared" si="0"/>
        <v>-104096.55</v>
      </c>
    </row>
    <row r="40" spans="1:13" x14ac:dyDescent="0.2">
      <c r="A40" s="2">
        <v>1112030010</v>
      </c>
      <c r="B40" s="2">
        <v>1112030010</v>
      </c>
      <c r="C40" s="2" t="s">
        <v>68</v>
      </c>
      <c r="D40" s="2" t="s">
        <v>68</v>
      </c>
      <c r="E40" s="2" t="s">
        <v>83</v>
      </c>
      <c r="F40" s="2">
        <v>3000000178</v>
      </c>
      <c r="G40" s="2">
        <v>50</v>
      </c>
      <c r="H40" s="2">
        <v>1123110100</v>
      </c>
      <c r="I40" s="2" t="s">
        <v>142</v>
      </c>
      <c r="J40" s="2" t="s">
        <v>151</v>
      </c>
      <c r="L40" s="16">
        <v>9734.33</v>
      </c>
      <c r="M40" s="16">
        <f t="shared" si="0"/>
        <v>-113830.88</v>
      </c>
    </row>
    <row r="41" spans="1:13" x14ac:dyDescent="0.2">
      <c r="A41" s="2">
        <v>1112030010</v>
      </c>
      <c r="B41" s="2">
        <v>1112030010</v>
      </c>
      <c r="C41" s="2" t="s">
        <v>68</v>
      </c>
      <c r="D41" s="2" t="s">
        <v>68</v>
      </c>
      <c r="E41" s="2" t="s">
        <v>82</v>
      </c>
      <c r="F41" s="2">
        <v>3000000179</v>
      </c>
      <c r="G41" s="2">
        <v>50</v>
      </c>
      <c r="H41" s="2">
        <v>1123110100</v>
      </c>
      <c r="I41" s="2" t="s">
        <v>143</v>
      </c>
      <c r="J41" s="2" t="s">
        <v>152</v>
      </c>
      <c r="L41" s="16">
        <v>13334.33</v>
      </c>
      <c r="M41" s="16">
        <f t="shared" si="0"/>
        <v>-127165.21</v>
      </c>
    </row>
    <row r="42" spans="1:13" x14ac:dyDescent="0.2">
      <c r="A42" s="2">
        <v>1112030010</v>
      </c>
      <c r="B42" s="2">
        <v>1112030010</v>
      </c>
      <c r="C42" s="2" t="s">
        <v>68</v>
      </c>
      <c r="D42" s="2" t="s">
        <v>68</v>
      </c>
      <c r="E42" s="2" t="s">
        <v>84</v>
      </c>
      <c r="F42" s="2">
        <v>3000000183</v>
      </c>
      <c r="G42" s="2">
        <v>50</v>
      </c>
      <c r="H42" s="2">
        <v>1123110100</v>
      </c>
      <c r="I42" s="2" t="s">
        <v>144</v>
      </c>
      <c r="J42" s="2" t="s">
        <v>153</v>
      </c>
      <c r="L42" s="16">
        <v>4151.99</v>
      </c>
      <c r="M42" s="16">
        <f t="shared" si="0"/>
        <v>-131317.20000000001</v>
      </c>
    </row>
    <row r="43" spans="1:13" x14ac:dyDescent="0.2">
      <c r="A43" s="2">
        <v>1112030020</v>
      </c>
      <c r="B43" s="2">
        <v>1112030020</v>
      </c>
      <c r="C43" s="2" t="s">
        <v>154</v>
      </c>
      <c r="D43" s="2" t="s">
        <v>154</v>
      </c>
      <c r="E43" s="2" t="s">
        <v>155</v>
      </c>
      <c r="F43" s="2">
        <v>100000049</v>
      </c>
      <c r="G43" s="2">
        <v>40</v>
      </c>
      <c r="H43" s="2">
        <v>1723911100</v>
      </c>
      <c r="I43" s="2" t="s">
        <v>156</v>
      </c>
      <c r="J43" s="2" t="s">
        <v>158</v>
      </c>
      <c r="K43" s="16">
        <v>39000</v>
      </c>
      <c r="M43" s="16">
        <f t="shared" si="0"/>
        <v>-92317.200000000012</v>
      </c>
    </row>
    <row r="44" spans="1:13" x14ac:dyDescent="0.2">
      <c r="A44" s="2">
        <v>1112030020</v>
      </c>
      <c r="B44" s="2">
        <v>1112030020</v>
      </c>
      <c r="C44" s="2" t="s">
        <v>154</v>
      </c>
      <c r="D44" s="2" t="s">
        <v>154</v>
      </c>
      <c r="E44" s="2" t="s">
        <v>79</v>
      </c>
      <c r="F44" s="2">
        <v>3000000180</v>
      </c>
      <c r="G44" s="2">
        <v>50</v>
      </c>
      <c r="H44" s="2">
        <v>1723911100</v>
      </c>
      <c r="I44" s="2" t="s">
        <v>157</v>
      </c>
      <c r="J44" s="2" t="s">
        <v>159</v>
      </c>
      <c r="L44" s="16">
        <v>13002.6</v>
      </c>
      <c r="M44" s="16">
        <f t="shared" si="0"/>
        <v>-105319.80000000002</v>
      </c>
    </row>
    <row r="45" spans="1:13" x14ac:dyDescent="0.2">
      <c r="A45" s="2">
        <v>1112030020</v>
      </c>
      <c r="B45" s="2">
        <v>1112030020</v>
      </c>
      <c r="C45" s="2" t="s">
        <v>154</v>
      </c>
      <c r="D45" s="2" t="s">
        <v>154</v>
      </c>
      <c r="E45" s="2" t="s">
        <v>79</v>
      </c>
      <c r="F45" s="2">
        <v>3000000181</v>
      </c>
      <c r="G45" s="2">
        <v>50</v>
      </c>
      <c r="H45" s="2">
        <v>1723911100</v>
      </c>
      <c r="I45" s="2" t="s">
        <v>157</v>
      </c>
      <c r="J45" s="2" t="s">
        <v>160</v>
      </c>
      <c r="L45" s="16">
        <v>12998.7</v>
      </c>
      <c r="M45" s="16">
        <f t="shared" si="0"/>
        <v>-118318.50000000001</v>
      </c>
    </row>
    <row r="46" spans="1:13" x14ac:dyDescent="0.2">
      <c r="A46" s="2">
        <v>1112030020</v>
      </c>
      <c r="B46" s="2">
        <v>1112030020</v>
      </c>
      <c r="C46" s="2" t="s">
        <v>154</v>
      </c>
      <c r="D46" s="2" t="s">
        <v>154</v>
      </c>
      <c r="E46" s="2" t="s">
        <v>79</v>
      </c>
      <c r="F46" s="2">
        <v>3000000182</v>
      </c>
      <c r="G46" s="2">
        <v>50</v>
      </c>
      <c r="H46" s="2">
        <v>1723911100</v>
      </c>
      <c r="I46" s="2" t="s">
        <v>157</v>
      </c>
      <c r="J46" s="2" t="s">
        <v>160</v>
      </c>
      <c r="L46" s="16">
        <v>12998.7</v>
      </c>
      <c r="M46" s="16">
        <f t="shared" si="0"/>
        <v>-131317.20000000001</v>
      </c>
    </row>
    <row r="47" spans="1:13" x14ac:dyDescent="0.2">
      <c r="A47" s="2">
        <v>1112030030</v>
      </c>
      <c r="B47" s="2">
        <v>1112030030</v>
      </c>
      <c r="C47" s="2" t="s">
        <v>161</v>
      </c>
      <c r="D47" s="2" t="s">
        <v>161</v>
      </c>
      <c r="E47" s="2" t="s">
        <v>162</v>
      </c>
      <c r="F47" s="2">
        <v>100000046</v>
      </c>
      <c r="G47" s="2">
        <v>40</v>
      </c>
      <c r="H47" s="2">
        <v>1123110100</v>
      </c>
      <c r="I47" s="2" t="s">
        <v>87</v>
      </c>
      <c r="J47" s="2" t="s">
        <v>109</v>
      </c>
      <c r="K47" s="16">
        <v>127500</v>
      </c>
      <c r="M47" s="16">
        <f t="shared" si="0"/>
        <v>-3817.2000000000116</v>
      </c>
    </row>
    <row r="48" spans="1:13" x14ac:dyDescent="0.2">
      <c r="A48" s="2">
        <v>1112030030</v>
      </c>
      <c r="B48" s="2">
        <v>1112030030</v>
      </c>
      <c r="C48" s="2" t="s">
        <v>161</v>
      </c>
      <c r="D48" s="2" t="s">
        <v>161</v>
      </c>
      <c r="E48" s="2" t="s">
        <v>84</v>
      </c>
      <c r="F48" s="2">
        <v>3000000145</v>
      </c>
      <c r="G48" s="2">
        <v>50</v>
      </c>
      <c r="H48" s="2">
        <v>1123110100</v>
      </c>
      <c r="I48" s="2" t="s">
        <v>163</v>
      </c>
      <c r="J48" s="2" t="s">
        <v>165</v>
      </c>
      <c r="L48" s="16">
        <v>10000</v>
      </c>
      <c r="M48" s="16">
        <f t="shared" si="0"/>
        <v>-13817.200000000012</v>
      </c>
    </row>
    <row r="49" spans="1:13" x14ac:dyDescent="0.2">
      <c r="A49" s="2">
        <v>1112030030</v>
      </c>
      <c r="B49" s="2">
        <v>1112030030</v>
      </c>
      <c r="C49" s="2" t="s">
        <v>161</v>
      </c>
      <c r="D49" s="2" t="s">
        <v>161</v>
      </c>
      <c r="E49" s="2" t="s">
        <v>80</v>
      </c>
      <c r="F49" s="2">
        <v>3000000146</v>
      </c>
      <c r="G49" s="2">
        <v>50</v>
      </c>
      <c r="H49" s="2">
        <v>1123110100</v>
      </c>
      <c r="I49" s="2" t="s">
        <v>164</v>
      </c>
      <c r="J49" s="2" t="s">
        <v>165</v>
      </c>
      <c r="L49" s="16">
        <v>4500</v>
      </c>
      <c r="M49" s="16">
        <f t="shared" si="0"/>
        <v>-18317.200000000012</v>
      </c>
    </row>
    <row r="50" spans="1:13" x14ac:dyDescent="0.2">
      <c r="A50" s="2">
        <v>1112030010</v>
      </c>
      <c r="B50" s="2">
        <v>1112030010</v>
      </c>
      <c r="C50" s="2" t="s">
        <v>68</v>
      </c>
      <c r="D50" s="2" t="s">
        <v>68</v>
      </c>
      <c r="E50" s="2" t="s">
        <v>166</v>
      </c>
      <c r="F50" s="2">
        <v>100000054</v>
      </c>
      <c r="G50" s="2">
        <v>50</v>
      </c>
      <c r="H50" s="2" t="s">
        <v>85</v>
      </c>
      <c r="I50" s="2" t="s">
        <v>177</v>
      </c>
      <c r="J50" s="2" t="s">
        <v>229</v>
      </c>
      <c r="L50" s="16">
        <v>15913</v>
      </c>
      <c r="M50" s="16">
        <f t="shared" si="0"/>
        <v>-34230.200000000012</v>
      </c>
    </row>
    <row r="51" spans="1:13" x14ac:dyDescent="0.2">
      <c r="A51" s="2">
        <v>1112030010</v>
      </c>
      <c r="B51" s="2">
        <v>1112030010</v>
      </c>
      <c r="C51" s="2" t="s">
        <v>68</v>
      </c>
      <c r="D51" s="2" t="s">
        <v>68</v>
      </c>
      <c r="E51" s="2" t="s">
        <v>167</v>
      </c>
      <c r="F51" s="2">
        <v>100000055</v>
      </c>
      <c r="G51" s="2">
        <v>50</v>
      </c>
      <c r="H51" s="2">
        <v>1123110100</v>
      </c>
      <c r="I51" s="2" t="s">
        <v>178</v>
      </c>
      <c r="J51" s="2" t="s">
        <v>230</v>
      </c>
      <c r="L51" s="16">
        <v>82441.070000000007</v>
      </c>
      <c r="M51" s="16">
        <f t="shared" si="0"/>
        <v>-116671.27000000002</v>
      </c>
    </row>
    <row r="52" spans="1:13" x14ac:dyDescent="0.2">
      <c r="A52" s="2">
        <v>1112030010</v>
      </c>
      <c r="B52" s="2">
        <v>1112030010</v>
      </c>
      <c r="C52" s="2" t="s">
        <v>68</v>
      </c>
      <c r="D52" s="2" t="s">
        <v>68</v>
      </c>
      <c r="E52" s="2" t="s">
        <v>168</v>
      </c>
      <c r="F52" s="2">
        <v>100000056</v>
      </c>
      <c r="G52" s="2">
        <v>50</v>
      </c>
      <c r="H52" s="2">
        <v>1123110100</v>
      </c>
      <c r="I52" s="2" t="s">
        <v>179</v>
      </c>
      <c r="J52" s="2" t="s">
        <v>231</v>
      </c>
      <c r="L52" s="16">
        <v>106694.41</v>
      </c>
      <c r="M52" s="16">
        <f t="shared" si="0"/>
        <v>-223365.68000000002</v>
      </c>
    </row>
    <row r="53" spans="1:13" x14ac:dyDescent="0.2">
      <c r="A53" s="2">
        <v>1112030010</v>
      </c>
      <c r="B53" s="2">
        <v>1112030010</v>
      </c>
      <c r="C53" s="2" t="s">
        <v>68</v>
      </c>
      <c r="D53" s="2" t="s">
        <v>68</v>
      </c>
      <c r="E53" s="2" t="s">
        <v>169</v>
      </c>
      <c r="F53" s="2">
        <v>100000058</v>
      </c>
      <c r="G53" s="2">
        <v>40</v>
      </c>
      <c r="H53" s="2">
        <v>1123110100</v>
      </c>
      <c r="I53" s="2" t="s">
        <v>180</v>
      </c>
      <c r="J53" s="2" t="s">
        <v>232</v>
      </c>
      <c r="K53" s="2">
        <v>0.01</v>
      </c>
      <c r="M53" s="16">
        <f t="shared" si="0"/>
        <v>-223365.67</v>
      </c>
    </row>
    <row r="54" spans="1:13" x14ac:dyDescent="0.2">
      <c r="A54" s="2">
        <v>1112030010</v>
      </c>
      <c r="B54" s="2">
        <v>1112030010</v>
      </c>
      <c r="C54" s="2" t="s">
        <v>68</v>
      </c>
      <c r="D54" s="2" t="s">
        <v>68</v>
      </c>
      <c r="E54" s="2" t="s">
        <v>169</v>
      </c>
      <c r="F54" s="2">
        <v>100000058</v>
      </c>
      <c r="G54" s="2">
        <v>50</v>
      </c>
      <c r="H54" s="2">
        <v>1123110100</v>
      </c>
      <c r="I54" s="2" t="s">
        <v>180</v>
      </c>
      <c r="J54" s="2" t="s">
        <v>232</v>
      </c>
      <c r="L54" s="2">
        <v>0.01</v>
      </c>
      <c r="M54" s="16">
        <f t="shared" si="0"/>
        <v>-223365.68000000002</v>
      </c>
    </row>
    <row r="55" spans="1:13" x14ac:dyDescent="0.2">
      <c r="A55" s="2">
        <v>1112030010</v>
      </c>
      <c r="B55" s="2">
        <v>1112030010</v>
      </c>
      <c r="C55" s="2" t="s">
        <v>68</v>
      </c>
      <c r="D55" s="2" t="s">
        <v>68</v>
      </c>
      <c r="E55" s="2" t="s">
        <v>170</v>
      </c>
      <c r="F55" s="2">
        <v>100000059</v>
      </c>
      <c r="G55" s="2">
        <v>40</v>
      </c>
      <c r="H55" s="2">
        <v>1123110100</v>
      </c>
      <c r="I55" s="2" t="s">
        <v>91</v>
      </c>
      <c r="J55" s="2" t="s">
        <v>113</v>
      </c>
      <c r="K55" s="2">
        <v>810.84</v>
      </c>
      <c r="M55" s="16">
        <f t="shared" si="0"/>
        <v>-222554.84000000003</v>
      </c>
    </row>
    <row r="56" spans="1:13" x14ac:dyDescent="0.2">
      <c r="A56" s="2">
        <v>1112030010</v>
      </c>
      <c r="B56" s="2">
        <v>1112030010</v>
      </c>
      <c r="C56" s="2" t="s">
        <v>68</v>
      </c>
      <c r="D56" s="2" t="s">
        <v>68</v>
      </c>
      <c r="E56" s="2" t="s">
        <v>171</v>
      </c>
      <c r="F56" s="2">
        <v>100000060</v>
      </c>
      <c r="G56" s="2">
        <v>40</v>
      </c>
      <c r="H56" s="2">
        <v>1123110100</v>
      </c>
      <c r="I56" s="2" t="s">
        <v>91</v>
      </c>
      <c r="J56" s="2" t="s">
        <v>233</v>
      </c>
      <c r="K56" s="16">
        <v>450000</v>
      </c>
      <c r="M56" s="16">
        <f t="shared" si="0"/>
        <v>227445.15999999997</v>
      </c>
    </row>
    <row r="57" spans="1:13" x14ac:dyDescent="0.2">
      <c r="A57" s="2">
        <v>1112030010</v>
      </c>
      <c r="B57" s="2">
        <v>1112030010</v>
      </c>
      <c r="C57" s="2" t="s">
        <v>68</v>
      </c>
      <c r="D57" s="2" t="s">
        <v>68</v>
      </c>
      <c r="E57" s="2" t="s">
        <v>168</v>
      </c>
      <c r="F57" s="2">
        <v>100000061</v>
      </c>
      <c r="G57" s="2">
        <v>40</v>
      </c>
      <c r="H57" s="2">
        <v>1123110100</v>
      </c>
      <c r="I57" s="2" t="s">
        <v>181</v>
      </c>
      <c r="J57" s="2" t="s">
        <v>234</v>
      </c>
      <c r="K57" s="2">
        <v>7.5</v>
      </c>
      <c r="M57" s="16">
        <f t="shared" si="0"/>
        <v>227452.65999999997</v>
      </c>
    </row>
    <row r="58" spans="1:13" x14ac:dyDescent="0.2">
      <c r="A58" s="2">
        <v>1112030010</v>
      </c>
      <c r="B58" s="2">
        <v>1112030010</v>
      </c>
      <c r="C58" s="2" t="s">
        <v>68</v>
      </c>
      <c r="D58" s="2" t="s">
        <v>68</v>
      </c>
      <c r="E58" s="2" t="s">
        <v>167</v>
      </c>
      <c r="F58" s="2">
        <v>100000062</v>
      </c>
      <c r="G58" s="2">
        <v>40</v>
      </c>
      <c r="H58" s="2">
        <v>1123110100</v>
      </c>
      <c r="I58" s="2" t="s">
        <v>180</v>
      </c>
      <c r="J58" s="2" t="s">
        <v>235</v>
      </c>
      <c r="K58" s="2">
        <v>15.7</v>
      </c>
      <c r="M58" s="16">
        <f t="shared" si="0"/>
        <v>227468.36</v>
      </c>
    </row>
    <row r="59" spans="1:13" x14ac:dyDescent="0.2">
      <c r="A59" s="2">
        <v>1112030010</v>
      </c>
      <c r="B59" s="2">
        <v>1112030010</v>
      </c>
      <c r="C59" s="2" t="s">
        <v>68</v>
      </c>
      <c r="D59" s="2" t="s">
        <v>68</v>
      </c>
      <c r="E59" s="2" t="s">
        <v>167</v>
      </c>
      <c r="F59" s="2">
        <v>100000063</v>
      </c>
      <c r="G59" s="2">
        <v>40</v>
      </c>
      <c r="H59" s="2">
        <v>1123110100</v>
      </c>
      <c r="I59" s="2" t="s">
        <v>180</v>
      </c>
      <c r="J59" s="2" t="s">
        <v>236</v>
      </c>
      <c r="K59" s="2">
        <v>12</v>
      </c>
      <c r="M59" s="16">
        <f t="shared" si="0"/>
        <v>227480.36</v>
      </c>
    </row>
    <row r="60" spans="1:13" x14ac:dyDescent="0.2">
      <c r="A60" s="2">
        <v>1112030010</v>
      </c>
      <c r="B60" s="2">
        <v>1112030010</v>
      </c>
      <c r="C60" s="2" t="s">
        <v>68</v>
      </c>
      <c r="D60" s="2" t="s">
        <v>68</v>
      </c>
      <c r="E60" s="2" t="s">
        <v>167</v>
      </c>
      <c r="F60" s="2">
        <v>100000064</v>
      </c>
      <c r="G60" s="2">
        <v>40</v>
      </c>
      <c r="H60" s="2">
        <v>1123110100</v>
      </c>
      <c r="I60" s="2" t="s">
        <v>91</v>
      </c>
      <c r="J60" s="2" t="s">
        <v>237</v>
      </c>
      <c r="K60" s="16">
        <v>1200</v>
      </c>
      <c r="M60" s="16">
        <f t="shared" si="0"/>
        <v>228680.36</v>
      </c>
    </row>
    <row r="61" spans="1:13" x14ac:dyDescent="0.2">
      <c r="A61" s="2">
        <v>1112030010</v>
      </c>
      <c r="B61" s="2">
        <v>1112030010</v>
      </c>
      <c r="C61" s="2" t="s">
        <v>68</v>
      </c>
      <c r="D61" s="2" t="s">
        <v>68</v>
      </c>
      <c r="E61" s="2" t="s">
        <v>167</v>
      </c>
      <c r="F61" s="2">
        <v>100000065</v>
      </c>
      <c r="G61" s="2">
        <v>40</v>
      </c>
      <c r="H61" s="2">
        <v>1123110100</v>
      </c>
      <c r="I61" s="2" t="s">
        <v>91</v>
      </c>
      <c r="J61" s="2" t="s">
        <v>238</v>
      </c>
      <c r="K61" s="2">
        <v>700</v>
      </c>
      <c r="M61" s="16">
        <f t="shared" si="0"/>
        <v>229380.36</v>
      </c>
    </row>
    <row r="62" spans="1:13" x14ac:dyDescent="0.2">
      <c r="A62" s="2">
        <v>1112030010</v>
      </c>
      <c r="B62" s="2">
        <v>1112030010</v>
      </c>
      <c r="C62" s="2" t="s">
        <v>68</v>
      </c>
      <c r="D62" s="2" t="s">
        <v>68</v>
      </c>
      <c r="E62" s="2" t="s">
        <v>167</v>
      </c>
      <c r="F62" s="2">
        <v>100000066</v>
      </c>
      <c r="G62" s="2">
        <v>40</v>
      </c>
      <c r="H62" s="2">
        <v>1123110100</v>
      </c>
      <c r="I62" s="2" t="s">
        <v>91</v>
      </c>
      <c r="J62" s="2" t="s">
        <v>239</v>
      </c>
      <c r="K62" s="16">
        <v>2500</v>
      </c>
      <c r="M62" s="16">
        <f t="shared" si="0"/>
        <v>231880.36</v>
      </c>
    </row>
    <row r="63" spans="1:13" x14ac:dyDescent="0.2">
      <c r="A63" s="2">
        <v>1112030010</v>
      </c>
      <c r="B63" s="2">
        <v>1112030010</v>
      </c>
      <c r="C63" s="2" t="s">
        <v>68</v>
      </c>
      <c r="D63" s="2" t="s">
        <v>68</v>
      </c>
      <c r="E63" s="2" t="s">
        <v>167</v>
      </c>
      <c r="F63" s="2">
        <v>100000067</v>
      </c>
      <c r="G63" s="2">
        <v>40</v>
      </c>
      <c r="H63" s="2">
        <v>1123110100</v>
      </c>
      <c r="I63" s="2" t="s">
        <v>91</v>
      </c>
      <c r="J63" s="2" t="s">
        <v>240</v>
      </c>
      <c r="K63" s="16">
        <v>2500</v>
      </c>
      <c r="M63" s="16">
        <f t="shared" si="0"/>
        <v>234380.36</v>
      </c>
    </row>
    <row r="64" spans="1:13" x14ac:dyDescent="0.2">
      <c r="A64" s="2">
        <v>1112030010</v>
      </c>
      <c r="B64" s="2">
        <v>1112030010</v>
      </c>
      <c r="C64" s="2" t="s">
        <v>68</v>
      </c>
      <c r="D64" s="2" t="s">
        <v>68</v>
      </c>
      <c r="E64" s="2" t="s">
        <v>172</v>
      </c>
      <c r="F64" s="2">
        <v>100000068</v>
      </c>
      <c r="G64" s="2">
        <v>50</v>
      </c>
      <c r="H64" s="2">
        <v>1123110100</v>
      </c>
      <c r="I64" s="2" t="s">
        <v>91</v>
      </c>
      <c r="J64" s="2" t="s">
        <v>241</v>
      </c>
      <c r="L64" s="2">
        <v>810.84</v>
      </c>
      <c r="M64" s="16">
        <f t="shared" si="0"/>
        <v>233569.52</v>
      </c>
    </row>
    <row r="65" spans="1:13" x14ac:dyDescent="0.2">
      <c r="A65" s="2">
        <v>1112030010</v>
      </c>
      <c r="B65" s="2">
        <v>1112030010</v>
      </c>
      <c r="C65" s="2" t="s">
        <v>68</v>
      </c>
      <c r="D65" s="2" t="s">
        <v>68</v>
      </c>
      <c r="E65" s="2" t="s">
        <v>173</v>
      </c>
      <c r="F65" s="2">
        <v>500000006</v>
      </c>
      <c r="G65" s="2">
        <v>40</v>
      </c>
      <c r="H65" s="2">
        <v>1123110100</v>
      </c>
      <c r="K65" s="2">
        <v>16</v>
      </c>
      <c r="M65" s="16">
        <f t="shared" si="0"/>
        <v>233585.52</v>
      </c>
    </row>
    <row r="66" spans="1:13" x14ac:dyDescent="0.2">
      <c r="A66" s="2">
        <v>1112030010</v>
      </c>
      <c r="B66" s="2">
        <v>1112030010</v>
      </c>
      <c r="C66" s="2" t="s">
        <v>68</v>
      </c>
      <c r="D66" s="2" t="s">
        <v>68</v>
      </c>
      <c r="E66" s="2" t="s">
        <v>174</v>
      </c>
      <c r="F66" s="2">
        <v>3000000184</v>
      </c>
      <c r="G66" s="2">
        <v>50</v>
      </c>
      <c r="H66" s="2">
        <v>1123110100</v>
      </c>
      <c r="I66" s="2" t="s">
        <v>182</v>
      </c>
      <c r="J66" s="2" t="s">
        <v>242</v>
      </c>
      <c r="L66" s="2">
        <v>413</v>
      </c>
      <c r="M66" s="16">
        <f t="shared" si="0"/>
        <v>233172.52</v>
      </c>
    </row>
    <row r="67" spans="1:13" x14ac:dyDescent="0.2">
      <c r="A67" s="2">
        <v>1112030010</v>
      </c>
      <c r="B67" s="2">
        <v>1112030010</v>
      </c>
      <c r="C67" s="2" t="s">
        <v>68</v>
      </c>
      <c r="D67" s="2" t="s">
        <v>68</v>
      </c>
      <c r="E67" s="2" t="s">
        <v>166</v>
      </c>
      <c r="F67" s="2">
        <v>3000000185</v>
      </c>
      <c r="G67" s="2">
        <v>50</v>
      </c>
      <c r="H67" s="2">
        <v>1123110100</v>
      </c>
      <c r="I67" s="2" t="s">
        <v>183</v>
      </c>
      <c r="J67" s="2" t="s">
        <v>243</v>
      </c>
      <c r="L67" s="16">
        <v>6829</v>
      </c>
      <c r="M67" s="16">
        <f t="shared" si="0"/>
        <v>226343.52</v>
      </c>
    </row>
    <row r="68" spans="1:13" x14ac:dyDescent="0.2">
      <c r="A68" s="2">
        <v>1112030010</v>
      </c>
      <c r="B68" s="2">
        <v>1112030010</v>
      </c>
      <c r="C68" s="2" t="s">
        <v>68</v>
      </c>
      <c r="D68" s="2" t="s">
        <v>68</v>
      </c>
      <c r="E68" s="2" t="s">
        <v>166</v>
      </c>
      <c r="F68" s="2">
        <v>3000000186</v>
      </c>
      <c r="G68" s="2">
        <v>50</v>
      </c>
      <c r="H68" s="2">
        <v>1123110100</v>
      </c>
      <c r="I68" s="2" t="s">
        <v>184</v>
      </c>
      <c r="J68" s="2" t="s">
        <v>244</v>
      </c>
      <c r="L68" s="16">
        <v>10511.1</v>
      </c>
      <c r="M68" s="16">
        <f t="shared" ref="M68:M131" si="1">+M67+K68-L68</f>
        <v>215832.41999999998</v>
      </c>
    </row>
    <row r="69" spans="1:13" x14ac:dyDescent="0.2">
      <c r="A69" s="2">
        <v>1112030010</v>
      </c>
      <c r="B69" s="2">
        <v>1112030010</v>
      </c>
      <c r="C69" s="2" t="s">
        <v>68</v>
      </c>
      <c r="D69" s="2" t="s">
        <v>68</v>
      </c>
      <c r="E69" s="2" t="s">
        <v>175</v>
      </c>
      <c r="F69" s="2">
        <v>3000000187</v>
      </c>
      <c r="G69" s="2">
        <v>50</v>
      </c>
      <c r="H69" s="2">
        <v>1123110100</v>
      </c>
      <c r="I69" s="2" t="s">
        <v>185</v>
      </c>
      <c r="J69" s="2" t="s">
        <v>245</v>
      </c>
      <c r="L69" s="16">
        <v>9219</v>
      </c>
      <c r="M69" s="16">
        <f t="shared" si="1"/>
        <v>206613.41999999998</v>
      </c>
    </row>
    <row r="70" spans="1:13" x14ac:dyDescent="0.2">
      <c r="A70" s="2">
        <v>1112030010</v>
      </c>
      <c r="B70" s="2">
        <v>1112030010</v>
      </c>
      <c r="C70" s="2" t="s">
        <v>68</v>
      </c>
      <c r="D70" s="2" t="s">
        <v>68</v>
      </c>
      <c r="E70" s="2" t="s">
        <v>176</v>
      </c>
      <c r="F70" s="2">
        <v>3000000188</v>
      </c>
      <c r="G70" s="2">
        <v>50</v>
      </c>
      <c r="H70" s="2">
        <v>1123110100</v>
      </c>
      <c r="I70" s="2" t="s">
        <v>186</v>
      </c>
      <c r="J70" s="2" t="s">
        <v>121</v>
      </c>
      <c r="L70" s="16">
        <v>1910</v>
      </c>
      <c r="M70" s="16">
        <f t="shared" si="1"/>
        <v>204703.41999999998</v>
      </c>
    </row>
    <row r="71" spans="1:13" x14ac:dyDescent="0.2">
      <c r="A71" s="2">
        <v>1112030010</v>
      </c>
      <c r="B71" s="2">
        <v>1112030010</v>
      </c>
      <c r="C71" s="2" t="s">
        <v>68</v>
      </c>
      <c r="D71" s="2" t="s">
        <v>68</v>
      </c>
      <c r="E71" s="2" t="s">
        <v>176</v>
      </c>
      <c r="F71" s="2">
        <v>3000000189</v>
      </c>
      <c r="G71" s="2">
        <v>50</v>
      </c>
      <c r="H71" s="2">
        <v>1123110100</v>
      </c>
      <c r="I71" s="2" t="s">
        <v>187</v>
      </c>
      <c r="J71" s="2" t="s">
        <v>121</v>
      </c>
      <c r="L71" s="16">
        <v>2500</v>
      </c>
      <c r="M71" s="16">
        <f t="shared" si="1"/>
        <v>202203.41999999998</v>
      </c>
    </row>
    <row r="72" spans="1:13" x14ac:dyDescent="0.2">
      <c r="A72" s="2">
        <v>1112030010</v>
      </c>
      <c r="B72" s="2">
        <v>1112030010</v>
      </c>
      <c r="C72" s="2" t="s">
        <v>68</v>
      </c>
      <c r="D72" s="2" t="s">
        <v>68</v>
      </c>
      <c r="E72" s="2" t="s">
        <v>254</v>
      </c>
      <c r="F72" s="2">
        <v>3000000190</v>
      </c>
      <c r="G72" s="2">
        <v>50</v>
      </c>
      <c r="H72" s="2">
        <v>1123110100</v>
      </c>
      <c r="I72" s="2" t="s">
        <v>188</v>
      </c>
      <c r="J72" s="2" t="s">
        <v>212</v>
      </c>
      <c r="L72" s="16">
        <v>2327</v>
      </c>
      <c r="M72" s="16">
        <f t="shared" si="1"/>
        <v>199876.41999999998</v>
      </c>
    </row>
    <row r="73" spans="1:13" x14ac:dyDescent="0.2">
      <c r="A73" s="2">
        <v>1112030010</v>
      </c>
      <c r="B73" s="2">
        <v>1112030010</v>
      </c>
      <c r="C73" s="2" t="s">
        <v>68</v>
      </c>
      <c r="D73" s="2" t="s">
        <v>68</v>
      </c>
      <c r="E73" s="2" t="s">
        <v>254</v>
      </c>
      <c r="F73" s="2">
        <v>3000000191</v>
      </c>
      <c r="G73" s="2">
        <v>50</v>
      </c>
      <c r="H73" s="2">
        <v>1123110100</v>
      </c>
      <c r="I73" s="2" t="s">
        <v>189</v>
      </c>
      <c r="J73" s="2" t="s">
        <v>213</v>
      </c>
      <c r="L73" s="16">
        <v>33219.839999999997</v>
      </c>
      <c r="M73" s="16">
        <f t="shared" si="1"/>
        <v>166656.57999999999</v>
      </c>
    </row>
    <row r="74" spans="1:13" x14ac:dyDescent="0.2">
      <c r="A74" s="2">
        <v>1112030010</v>
      </c>
      <c r="B74" s="2">
        <v>1112030010</v>
      </c>
      <c r="C74" s="2" t="s">
        <v>68</v>
      </c>
      <c r="D74" s="2" t="s">
        <v>68</v>
      </c>
      <c r="E74" s="2" t="s">
        <v>166</v>
      </c>
      <c r="F74" s="2">
        <v>3000000192</v>
      </c>
      <c r="G74" s="2">
        <v>50</v>
      </c>
      <c r="H74" s="2">
        <v>1123110100</v>
      </c>
      <c r="I74" s="2" t="s">
        <v>190</v>
      </c>
      <c r="J74" s="2" t="s">
        <v>214</v>
      </c>
      <c r="L74" s="16">
        <v>5236.03</v>
      </c>
      <c r="M74" s="16">
        <f t="shared" si="1"/>
        <v>161420.54999999999</v>
      </c>
    </row>
    <row r="75" spans="1:13" x14ac:dyDescent="0.2">
      <c r="A75" s="2">
        <v>1112030010</v>
      </c>
      <c r="B75" s="2">
        <v>1112030010</v>
      </c>
      <c r="C75" s="2" t="s">
        <v>68</v>
      </c>
      <c r="D75" s="2" t="s">
        <v>68</v>
      </c>
      <c r="E75" s="2" t="s">
        <v>254</v>
      </c>
      <c r="F75" s="2">
        <v>3000000193</v>
      </c>
      <c r="G75" s="2">
        <v>50</v>
      </c>
      <c r="H75" s="2">
        <v>1123110100</v>
      </c>
      <c r="I75" s="2" t="s">
        <v>191</v>
      </c>
      <c r="J75" s="2" t="s">
        <v>215</v>
      </c>
      <c r="L75" s="2">
        <v>399.33</v>
      </c>
      <c r="M75" s="16">
        <f t="shared" si="1"/>
        <v>161021.22</v>
      </c>
    </row>
    <row r="76" spans="1:13" x14ac:dyDescent="0.2">
      <c r="A76" s="2">
        <v>1112030010</v>
      </c>
      <c r="B76" s="2">
        <v>1112030010</v>
      </c>
      <c r="C76" s="2" t="s">
        <v>68</v>
      </c>
      <c r="D76" s="2" t="s">
        <v>68</v>
      </c>
      <c r="E76" s="2" t="s">
        <v>255</v>
      </c>
      <c r="F76" s="2">
        <v>3000000194</v>
      </c>
      <c r="G76" s="2">
        <v>50</v>
      </c>
      <c r="H76" s="2">
        <v>1123110100</v>
      </c>
      <c r="I76" s="2" t="s">
        <v>181</v>
      </c>
      <c r="J76" s="2" t="s">
        <v>216</v>
      </c>
      <c r="L76" s="16">
        <v>2500</v>
      </c>
      <c r="M76" s="16">
        <f t="shared" si="1"/>
        <v>158521.22</v>
      </c>
    </row>
    <row r="77" spans="1:13" x14ac:dyDescent="0.2">
      <c r="A77" s="2">
        <v>1112030010</v>
      </c>
      <c r="B77" s="2">
        <v>1112030010</v>
      </c>
      <c r="C77" s="2" t="s">
        <v>68</v>
      </c>
      <c r="D77" s="2" t="s">
        <v>68</v>
      </c>
      <c r="E77" s="2" t="s">
        <v>256</v>
      </c>
      <c r="F77" s="2">
        <v>3000000195</v>
      </c>
      <c r="G77" s="2">
        <v>50</v>
      </c>
      <c r="H77" s="2">
        <v>1123110100</v>
      </c>
      <c r="I77" s="2" t="s">
        <v>192</v>
      </c>
      <c r="J77" s="2" t="s">
        <v>217</v>
      </c>
      <c r="L77" s="2">
        <v>216</v>
      </c>
      <c r="M77" s="16">
        <f t="shared" si="1"/>
        <v>158305.22</v>
      </c>
    </row>
    <row r="78" spans="1:13" x14ac:dyDescent="0.2">
      <c r="A78" s="2">
        <v>1112030010</v>
      </c>
      <c r="B78" s="2">
        <v>1112030010</v>
      </c>
      <c r="C78" s="2" t="s">
        <v>68</v>
      </c>
      <c r="D78" s="2" t="s">
        <v>68</v>
      </c>
      <c r="E78" s="2" t="s">
        <v>256</v>
      </c>
      <c r="F78" s="2">
        <v>3000000196</v>
      </c>
      <c r="G78" s="2">
        <v>50</v>
      </c>
      <c r="H78" s="2">
        <v>1123110100</v>
      </c>
      <c r="I78" s="2" t="s">
        <v>193</v>
      </c>
      <c r="J78" s="2" t="s">
        <v>218</v>
      </c>
      <c r="L78" s="16">
        <v>8060.27</v>
      </c>
      <c r="M78" s="16">
        <f t="shared" si="1"/>
        <v>150244.95000000001</v>
      </c>
    </row>
    <row r="79" spans="1:13" x14ac:dyDescent="0.2">
      <c r="A79" s="2">
        <v>1112030010</v>
      </c>
      <c r="B79" s="2">
        <v>1112030010</v>
      </c>
      <c r="C79" s="2" t="s">
        <v>68</v>
      </c>
      <c r="D79" s="2" t="s">
        <v>68</v>
      </c>
      <c r="E79" s="2" t="s">
        <v>256</v>
      </c>
      <c r="F79" s="2">
        <v>3000000197</v>
      </c>
      <c r="G79" s="2">
        <v>50</v>
      </c>
      <c r="H79" s="2">
        <v>1123110100</v>
      </c>
      <c r="I79" s="2" t="s">
        <v>194</v>
      </c>
      <c r="J79" s="2" t="s">
        <v>219</v>
      </c>
      <c r="L79" s="2">
        <v>113.1</v>
      </c>
      <c r="M79" s="16">
        <f t="shared" si="1"/>
        <v>150131.85</v>
      </c>
    </row>
    <row r="80" spans="1:13" x14ac:dyDescent="0.2">
      <c r="A80" s="2">
        <v>1112030010</v>
      </c>
      <c r="B80" s="2">
        <v>1112030010</v>
      </c>
      <c r="C80" s="2" t="s">
        <v>68</v>
      </c>
      <c r="D80" s="2" t="s">
        <v>68</v>
      </c>
      <c r="E80" s="2" t="s">
        <v>256</v>
      </c>
      <c r="F80" s="2">
        <v>3000000198</v>
      </c>
      <c r="G80" s="2">
        <v>50</v>
      </c>
      <c r="H80" s="2">
        <v>1123110100</v>
      </c>
      <c r="I80" s="2" t="s">
        <v>195</v>
      </c>
      <c r="J80" s="2" t="s">
        <v>219</v>
      </c>
      <c r="L80" s="2">
        <v>378.06</v>
      </c>
      <c r="M80" s="16">
        <f t="shared" si="1"/>
        <v>149753.79</v>
      </c>
    </row>
    <row r="81" spans="1:13" x14ac:dyDescent="0.2">
      <c r="A81" s="2">
        <v>1112030010</v>
      </c>
      <c r="B81" s="2">
        <v>1112030010</v>
      </c>
      <c r="C81" s="2" t="s">
        <v>68</v>
      </c>
      <c r="D81" s="2" t="s">
        <v>68</v>
      </c>
      <c r="E81" s="2" t="s">
        <v>256</v>
      </c>
      <c r="F81" s="2">
        <v>3000000199</v>
      </c>
      <c r="G81" s="2">
        <v>50</v>
      </c>
      <c r="H81" s="2">
        <v>1123110100</v>
      </c>
      <c r="I81" s="2" t="s">
        <v>196</v>
      </c>
      <c r="J81" s="2" t="s">
        <v>219</v>
      </c>
      <c r="L81" s="2">
        <v>722.58</v>
      </c>
      <c r="M81" s="16">
        <f t="shared" si="1"/>
        <v>149031.21000000002</v>
      </c>
    </row>
    <row r="82" spans="1:13" x14ac:dyDescent="0.2">
      <c r="A82" s="2">
        <v>1112030010</v>
      </c>
      <c r="B82" s="2">
        <v>1112030010</v>
      </c>
      <c r="C82" s="2" t="s">
        <v>68</v>
      </c>
      <c r="D82" s="2" t="s">
        <v>68</v>
      </c>
      <c r="E82" s="2" t="s">
        <v>256</v>
      </c>
      <c r="F82" s="2">
        <v>3000000200</v>
      </c>
      <c r="G82" s="2">
        <v>50</v>
      </c>
      <c r="H82" s="2">
        <v>1123110100</v>
      </c>
      <c r="I82" s="2" t="s">
        <v>197</v>
      </c>
      <c r="J82" s="2" t="s">
        <v>121</v>
      </c>
      <c r="L82" s="16">
        <v>1500</v>
      </c>
      <c r="M82" s="16">
        <f t="shared" si="1"/>
        <v>147531.21000000002</v>
      </c>
    </row>
    <row r="83" spans="1:13" x14ac:dyDescent="0.2">
      <c r="A83" s="2">
        <v>1112030010</v>
      </c>
      <c r="B83" s="2">
        <v>1112030010</v>
      </c>
      <c r="C83" s="2" t="s">
        <v>68</v>
      </c>
      <c r="D83" s="2" t="s">
        <v>68</v>
      </c>
      <c r="E83" s="2" t="s">
        <v>256</v>
      </c>
      <c r="F83" s="2">
        <v>3000000201</v>
      </c>
      <c r="G83" s="2">
        <v>50</v>
      </c>
      <c r="H83" s="2">
        <v>1123110100</v>
      </c>
      <c r="I83" s="2" t="s">
        <v>198</v>
      </c>
      <c r="J83" s="2" t="s">
        <v>121</v>
      </c>
      <c r="L83" s="16">
        <v>1500</v>
      </c>
      <c r="M83" s="16">
        <f t="shared" si="1"/>
        <v>146031.21000000002</v>
      </c>
    </row>
    <row r="84" spans="1:13" x14ac:dyDescent="0.2">
      <c r="A84" s="2">
        <v>1112030010</v>
      </c>
      <c r="B84" s="2">
        <v>1112030010</v>
      </c>
      <c r="C84" s="2" t="s">
        <v>68</v>
      </c>
      <c r="D84" s="2" t="s">
        <v>68</v>
      </c>
      <c r="E84" s="2" t="s">
        <v>256</v>
      </c>
      <c r="F84" s="2">
        <v>3000000202</v>
      </c>
      <c r="G84" s="2">
        <v>50</v>
      </c>
      <c r="H84" s="2">
        <v>1123110100</v>
      </c>
      <c r="I84" s="2" t="s">
        <v>199</v>
      </c>
      <c r="J84" s="2" t="s">
        <v>220</v>
      </c>
      <c r="L84" s="2">
        <v>253.34</v>
      </c>
      <c r="M84" s="16">
        <f t="shared" si="1"/>
        <v>145777.87000000002</v>
      </c>
    </row>
    <row r="85" spans="1:13" x14ac:dyDescent="0.2">
      <c r="A85" s="2">
        <v>1112030010</v>
      </c>
      <c r="B85" s="2">
        <v>1112030010</v>
      </c>
      <c r="C85" s="2" t="s">
        <v>68</v>
      </c>
      <c r="D85" s="2" t="s">
        <v>68</v>
      </c>
      <c r="E85" s="2" t="s">
        <v>256</v>
      </c>
      <c r="F85" s="2">
        <v>3000000203</v>
      </c>
      <c r="G85" s="2">
        <v>50</v>
      </c>
      <c r="H85" s="2">
        <v>1123110100</v>
      </c>
      <c r="I85" s="2" t="s">
        <v>200</v>
      </c>
      <c r="J85" s="2" t="s">
        <v>121</v>
      </c>
      <c r="L85" s="16">
        <v>1500</v>
      </c>
      <c r="M85" s="16">
        <f t="shared" si="1"/>
        <v>144277.87000000002</v>
      </c>
    </row>
    <row r="86" spans="1:13" x14ac:dyDescent="0.2">
      <c r="A86" s="2">
        <v>1112030010</v>
      </c>
      <c r="B86" s="2">
        <v>1112030010</v>
      </c>
      <c r="C86" s="2" t="s">
        <v>68</v>
      </c>
      <c r="D86" s="2" t="s">
        <v>68</v>
      </c>
      <c r="E86" s="2" t="s">
        <v>257</v>
      </c>
      <c r="F86" s="2">
        <v>3000000204</v>
      </c>
      <c r="G86" s="2">
        <v>50</v>
      </c>
      <c r="H86" s="2">
        <v>1123110100</v>
      </c>
      <c r="I86" s="2" t="s">
        <v>201</v>
      </c>
      <c r="J86" s="2" t="s">
        <v>221</v>
      </c>
      <c r="L86" s="2">
        <v>239</v>
      </c>
      <c r="M86" s="16">
        <f t="shared" si="1"/>
        <v>144038.87000000002</v>
      </c>
    </row>
    <row r="87" spans="1:13" x14ac:dyDescent="0.2">
      <c r="A87" s="2">
        <v>1112030010</v>
      </c>
      <c r="B87" s="2">
        <v>1112030010</v>
      </c>
      <c r="C87" s="2" t="s">
        <v>68</v>
      </c>
      <c r="D87" s="2" t="s">
        <v>68</v>
      </c>
      <c r="E87" s="2" t="s">
        <v>174</v>
      </c>
      <c r="F87" s="2">
        <v>3000000205</v>
      </c>
      <c r="G87" s="2">
        <v>50</v>
      </c>
      <c r="H87" s="2">
        <v>1123110100</v>
      </c>
      <c r="I87" s="2" t="s">
        <v>202</v>
      </c>
      <c r="J87" s="2" t="s">
        <v>222</v>
      </c>
      <c r="L87" s="16">
        <v>2200</v>
      </c>
      <c r="M87" s="16">
        <f t="shared" si="1"/>
        <v>141838.87000000002</v>
      </c>
    </row>
    <row r="88" spans="1:13" x14ac:dyDescent="0.2">
      <c r="A88" s="2">
        <v>1112030010</v>
      </c>
      <c r="B88" s="2">
        <v>1112030010</v>
      </c>
      <c r="C88" s="2" t="s">
        <v>68</v>
      </c>
      <c r="D88" s="2" t="s">
        <v>68</v>
      </c>
      <c r="E88" s="2" t="s">
        <v>174</v>
      </c>
      <c r="F88" s="2">
        <v>3000000206</v>
      </c>
      <c r="G88" s="2">
        <v>50</v>
      </c>
      <c r="H88" s="2">
        <v>1123110100</v>
      </c>
      <c r="I88" s="2" t="s">
        <v>203</v>
      </c>
      <c r="J88" s="2" t="s">
        <v>223</v>
      </c>
      <c r="L88" s="16">
        <v>7500</v>
      </c>
      <c r="M88" s="16">
        <f t="shared" si="1"/>
        <v>134338.87000000002</v>
      </c>
    </row>
    <row r="89" spans="1:13" x14ac:dyDescent="0.2">
      <c r="A89" s="2">
        <v>1112030010</v>
      </c>
      <c r="B89" s="2">
        <v>1112030010</v>
      </c>
      <c r="C89" s="2" t="s">
        <v>68</v>
      </c>
      <c r="D89" s="2" t="s">
        <v>68</v>
      </c>
      <c r="E89" s="2" t="s">
        <v>174</v>
      </c>
      <c r="F89" s="2">
        <v>3000000207</v>
      </c>
      <c r="G89" s="2">
        <v>50</v>
      </c>
      <c r="H89" s="2">
        <v>1123110100</v>
      </c>
      <c r="I89" s="2" t="s">
        <v>204</v>
      </c>
      <c r="J89" s="2" t="s">
        <v>224</v>
      </c>
      <c r="L89" s="16">
        <v>7000</v>
      </c>
      <c r="M89" s="16">
        <f t="shared" si="1"/>
        <v>127338.87000000002</v>
      </c>
    </row>
    <row r="90" spans="1:13" x14ac:dyDescent="0.2">
      <c r="A90" s="2">
        <v>1112030010</v>
      </c>
      <c r="B90" s="2">
        <v>1112030010</v>
      </c>
      <c r="C90" s="2" t="s">
        <v>68</v>
      </c>
      <c r="D90" s="2" t="s">
        <v>68</v>
      </c>
      <c r="E90" s="2" t="s">
        <v>175</v>
      </c>
      <c r="F90" s="2">
        <v>3000000208</v>
      </c>
      <c r="G90" s="2">
        <v>50</v>
      </c>
      <c r="H90" s="2">
        <v>1123110100</v>
      </c>
      <c r="I90" s="2" t="s">
        <v>205</v>
      </c>
      <c r="J90" s="2" t="s">
        <v>67</v>
      </c>
      <c r="L90" s="16">
        <v>20000</v>
      </c>
      <c r="M90" s="16">
        <f t="shared" si="1"/>
        <v>107338.87000000002</v>
      </c>
    </row>
    <row r="91" spans="1:13" x14ac:dyDescent="0.2">
      <c r="A91" s="2">
        <v>1112030010</v>
      </c>
      <c r="B91" s="2">
        <v>1112030010</v>
      </c>
      <c r="C91" s="2" t="s">
        <v>68</v>
      </c>
      <c r="D91" s="2" t="s">
        <v>68</v>
      </c>
      <c r="E91" s="2" t="s">
        <v>255</v>
      </c>
      <c r="F91" s="2">
        <v>3000000209</v>
      </c>
      <c r="G91" s="2">
        <v>50</v>
      </c>
      <c r="H91" s="2">
        <v>1123110100</v>
      </c>
      <c r="I91" s="2" t="s">
        <v>206</v>
      </c>
      <c r="J91" s="2" t="s">
        <v>225</v>
      </c>
      <c r="L91" s="16">
        <v>1800</v>
      </c>
      <c r="M91" s="16">
        <f t="shared" si="1"/>
        <v>105538.87000000002</v>
      </c>
    </row>
    <row r="92" spans="1:13" x14ac:dyDescent="0.2">
      <c r="A92" s="2">
        <v>1112030010</v>
      </c>
      <c r="B92" s="2">
        <v>1112030010</v>
      </c>
      <c r="C92" s="2" t="s">
        <v>68</v>
      </c>
      <c r="D92" s="2" t="s">
        <v>68</v>
      </c>
      <c r="E92" s="2" t="s">
        <v>258</v>
      </c>
      <c r="F92" s="2">
        <v>3000000210</v>
      </c>
      <c r="G92" s="2">
        <v>50</v>
      </c>
      <c r="H92" s="2">
        <v>1123110100</v>
      </c>
      <c r="I92" s="2" t="s">
        <v>207</v>
      </c>
      <c r="J92" s="2" t="s">
        <v>226</v>
      </c>
      <c r="L92" s="16">
        <v>1500</v>
      </c>
      <c r="M92" s="16">
        <f t="shared" si="1"/>
        <v>104038.87000000002</v>
      </c>
    </row>
    <row r="93" spans="1:13" x14ac:dyDescent="0.2">
      <c r="A93" s="2">
        <v>1112030010</v>
      </c>
      <c r="B93" s="2">
        <v>1112030010</v>
      </c>
      <c r="C93" s="2" t="s">
        <v>68</v>
      </c>
      <c r="D93" s="2" t="s">
        <v>68</v>
      </c>
      <c r="E93" s="2" t="s">
        <v>166</v>
      </c>
      <c r="F93" s="2">
        <v>3000000212</v>
      </c>
      <c r="G93" s="2">
        <v>50</v>
      </c>
      <c r="H93" s="2">
        <v>1123110100</v>
      </c>
      <c r="I93" s="2" t="s">
        <v>208</v>
      </c>
      <c r="J93" s="2" t="s">
        <v>227</v>
      </c>
      <c r="L93" s="2">
        <v>330</v>
      </c>
      <c r="M93" s="16">
        <f t="shared" si="1"/>
        <v>103708.87000000002</v>
      </c>
    </row>
    <row r="94" spans="1:13" x14ac:dyDescent="0.2">
      <c r="A94" s="2">
        <v>1112030010</v>
      </c>
      <c r="B94" s="2">
        <v>1112030010</v>
      </c>
      <c r="C94" s="2" t="s">
        <v>68</v>
      </c>
      <c r="D94" s="2" t="s">
        <v>68</v>
      </c>
      <c r="E94" s="2" t="s">
        <v>167</v>
      </c>
      <c r="F94" s="2">
        <v>3000000213</v>
      </c>
      <c r="G94" s="2">
        <v>50</v>
      </c>
      <c r="H94" s="2">
        <v>1123110100</v>
      </c>
      <c r="I94" s="2" t="s">
        <v>209</v>
      </c>
      <c r="J94" s="2" t="s">
        <v>228</v>
      </c>
      <c r="L94" s="16">
        <v>3821.34</v>
      </c>
      <c r="M94" s="16">
        <f t="shared" si="1"/>
        <v>99887.530000000028</v>
      </c>
    </row>
    <row r="95" spans="1:13" x14ac:dyDescent="0.2">
      <c r="A95" s="2">
        <v>1112030010</v>
      </c>
      <c r="B95" s="2">
        <v>1112030010</v>
      </c>
      <c r="C95" s="2" t="s">
        <v>68</v>
      </c>
      <c r="D95" s="2" t="s">
        <v>68</v>
      </c>
      <c r="E95" s="2" t="s">
        <v>167</v>
      </c>
      <c r="F95" s="2">
        <v>3000000214</v>
      </c>
      <c r="G95" s="2">
        <v>50</v>
      </c>
      <c r="H95" s="2">
        <v>1123110100</v>
      </c>
      <c r="I95" s="2" t="s">
        <v>210</v>
      </c>
      <c r="J95" s="2" t="s">
        <v>228</v>
      </c>
      <c r="L95" s="16">
        <v>3821.34</v>
      </c>
      <c r="M95" s="16">
        <f t="shared" si="1"/>
        <v>96066.190000000031</v>
      </c>
    </row>
    <row r="96" spans="1:13" x14ac:dyDescent="0.2">
      <c r="A96" s="2">
        <v>1112030010</v>
      </c>
      <c r="B96" s="2">
        <v>1112030010</v>
      </c>
      <c r="C96" s="2" t="s">
        <v>68</v>
      </c>
      <c r="D96" s="2" t="s">
        <v>68</v>
      </c>
      <c r="E96" s="2" t="s">
        <v>167</v>
      </c>
      <c r="F96" s="2">
        <v>3000000215</v>
      </c>
      <c r="G96" s="2">
        <v>50</v>
      </c>
      <c r="H96" s="2">
        <v>1123110100</v>
      </c>
      <c r="I96" s="2" t="s">
        <v>211</v>
      </c>
      <c r="J96" s="2" t="s">
        <v>228</v>
      </c>
      <c r="L96" s="16">
        <v>2593.0500000000002</v>
      </c>
      <c r="M96" s="16">
        <f t="shared" si="1"/>
        <v>93473.140000000029</v>
      </c>
    </row>
    <row r="97" spans="1:13" x14ac:dyDescent="0.2">
      <c r="A97" s="2">
        <v>1112030010</v>
      </c>
      <c r="B97" s="2">
        <v>1112030010</v>
      </c>
      <c r="C97" s="2" t="s">
        <v>68</v>
      </c>
      <c r="D97" s="2" t="s">
        <v>68</v>
      </c>
      <c r="E97" s="2" t="s">
        <v>168</v>
      </c>
      <c r="F97" s="2">
        <v>3000000216</v>
      </c>
      <c r="G97" s="2">
        <v>50</v>
      </c>
      <c r="H97" s="2">
        <v>1123110100</v>
      </c>
      <c r="I97" s="2" t="s">
        <v>246</v>
      </c>
      <c r="J97" s="2" t="s">
        <v>251</v>
      </c>
      <c r="L97" s="16">
        <v>3793.05</v>
      </c>
      <c r="M97" s="16">
        <f t="shared" si="1"/>
        <v>89680.090000000026</v>
      </c>
    </row>
    <row r="98" spans="1:13" x14ac:dyDescent="0.2">
      <c r="A98" s="2">
        <v>1112030010</v>
      </c>
      <c r="B98" s="2">
        <v>1112030010</v>
      </c>
      <c r="C98" s="2" t="s">
        <v>68</v>
      </c>
      <c r="D98" s="2" t="s">
        <v>68</v>
      </c>
      <c r="E98" s="2" t="s">
        <v>168</v>
      </c>
      <c r="F98" s="2">
        <v>3000000217</v>
      </c>
      <c r="G98" s="2">
        <v>50</v>
      </c>
      <c r="H98" s="2">
        <v>1123110100</v>
      </c>
      <c r="I98" s="2" t="s">
        <v>247</v>
      </c>
      <c r="J98" s="2" t="s">
        <v>251</v>
      </c>
      <c r="L98" s="16">
        <v>2837.19</v>
      </c>
      <c r="M98" s="16">
        <f t="shared" si="1"/>
        <v>86842.900000000023</v>
      </c>
    </row>
    <row r="99" spans="1:13" x14ac:dyDescent="0.2">
      <c r="A99" s="2">
        <v>1112030010</v>
      </c>
      <c r="B99" s="2">
        <v>1112030010</v>
      </c>
      <c r="C99" s="2" t="s">
        <v>68</v>
      </c>
      <c r="D99" s="2" t="s">
        <v>68</v>
      </c>
      <c r="E99" s="2" t="s">
        <v>175</v>
      </c>
      <c r="F99" s="2">
        <v>3000000218</v>
      </c>
      <c r="G99" s="2">
        <v>50</v>
      </c>
      <c r="H99" s="2">
        <v>1123110100</v>
      </c>
      <c r="I99" s="2" t="s">
        <v>248</v>
      </c>
      <c r="J99" s="2" t="s">
        <v>252</v>
      </c>
      <c r="L99" s="16">
        <v>9734.33</v>
      </c>
      <c r="M99" s="16">
        <f t="shared" si="1"/>
        <v>77108.570000000022</v>
      </c>
    </row>
    <row r="100" spans="1:13" x14ac:dyDescent="0.2">
      <c r="A100" s="2">
        <v>1112030010</v>
      </c>
      <c r="B100" s="2">
        <v>1112030010</v>
      </c>
      <c r="C100" s="2" t="s">
        <v>68</v>
      </c>
      <c r="D100" s="2" t="s">
        <v>68</v>
      </c>
      <c r="E100" s="2" t="s">
        <v>168</v>
      </c>
      <c r="F100" s="2">
        <v>3000000219</v>
      </c>
      <c r="G100" s="2">
        <v>50</v>
      </c>
      <c r="H100" s="2">
        <v>1123110100</v>
      </c>
      <c r="I100" s="2" t="s">
        <v>249</v>
      </c>
      <c r="J100" s="2" t="s">
        <v>253</v>
      </c>
      <c r="L100" s="16">
        <v>13334.33</v>
      </c>
      <c r="M100" s="16">
        <f t="shared" si="1"/>
        <v>63774.24000000002</v>
      </c>
    </row>
    <row r="101" spans="1:13" x14ac:dyDescent="0.2">
      <c r="A101" s="2">
        <v>1112030010</v>
      </c>
      <c r="B101" s="2">
        <v>1112030010</v>
      </c>
      <c r="C101" s="2" t="s">
        <v>68</v>
      </c>
      <c r="D101" s="2" t="s">
        <v>68</v>
      </c>
      <c r="E101" s="2" t="s">
        <v>168</v>
      </c>
      <c r="F101" s="2">
        <v>3000000220</v>
      </c>
      <c r="G101" s="2">
        <v>50</v>
      </c>
      <c r="H101" s="2">
        <v>1123110100</v>
      </c>
      <c r="I101" s="2" t="s">
        <v>250</v>
      </c>
      <c r="J101" s="2" t="s">
        <v>251</v>
      </c>
      <c r="L101" s="16">
        <v>5021.34</v>
      </c>
      <c r="M101" s="16">
        <f t="shared" si="1"/>
        <v>58752.900000000023</v>
      </c>
    </row>
    <row r="102" spans="1:13" x14ac:dyDescent="0.2">
      <c r="A102" s="2">
        <v>1112030020</v>
      </c>
      <c r="B102" s="2">
        <v>1112030020</v>
      </c>
      <c r="C102" s="2" t="s">
        <v>154</v>
      </c>
      <c r="D102" s="2" t="s">
        <v>154</v>
      </c>
      <c r="E102" s="2" t="s">
        <v>255</v>
      </c>
      <c r="F102" s="2">
        <v>100000057</v>
      </c>
      <c r="G102" s="2">
        <v>40</v>
      </c>
      <c r="H102" s="2">
        <v>1723911100</v>
      </c>
      <c r="I102" s="2" t="s">
        <v>91</v>
      </c>
      <c r="J102" s="2" t="s">
        <v>259</v>
      </c>
      <c r="K102" s="16">
        <v>6930</v>
      </c>
      <c r="M102" s="16">
        <f t="shared" si="1"/>
        <v>65682.900000000023</v>
      </c>
    </row>
    <row r="103" spans="1:13" x14ac:dyDescent="0.2">
      <c r="A103" s="2">
        <v>1112030020</v>
      </c>
      <c r="B103" s="2">
        <v>1112030020</v>
      </c>
      <c r="C103" s="2" t="s">
        <v>154</v>
      </c>
      <c r="D103" s="2" t="s">
        <v>154</v>
      </c>
      <c r="E103" s="2" t="s">
        <v>170</v>
      </c>
      <c r="F103" s="2">
        <v>3000000221</v>
      </c>
      <c r="G103" s="2">
        <v>50</v>
      </c>
      <c r="H103" s="2">
        <v>1723911100</v>
      </c>
      <c r="I103" s="2" t="s">
        <v>180</v>
      </c>
      <c r="J103" s="2" t="s">
        <v>260</v>
      </c>
      <c r="L103" s="16">
        <v>6930</v>
      </c>
      <c r="M103" s="16">
        <f t="shared" si="1"/>
        <v>58752.900000000023</v>
      </c>
    </row>
    <row r="104" spans="1:13" x14ac:dyDescent="0.2">
      <c r="A104" s="2">
        <v>1112030030</v>
      </c>
      <c r="B104" s="2">
        <v>1112030030</v>
      </c>
      <c r="C104" s="2" t="s">
        <v>161</v>
      </c>
      <c r="D104" s="2" t="s">
        <v>161</v>
      </c>
      <c r="E104" s="2" t="s">
        <v>166</v>
      </c>
      <c r="F104" s="2">
        <v>3000000211</v>
      </c>
      <c r="G104" s="2">
        <v>50</v>
      </c>
      <c r="H104" s="2">
        <v>1123110100</v>
      </c>
      <c r="I104" s="2" t="s">
        <v>261</v>
      </c>
      <c r="J104" s="2" t="s">
        <v>165</v>
      </c>
      <c r="L104" s="16">
        <v>5200</v>
      </c>
      <c r="M104" s="16">
        <f t="shared" si="1"/>
        <v>53552.900000000023</v>
      </c>
    </row>
    <row r="105" spans="1:13" x14ac:dyDescent="0.2">
      <c r="A105" s="2">
        <v>1112030010</v>
      </c>
      <c r="B105" s="2">
        <v>1112030010</v>
      </c>
      <c r="C105" s="2" t="s">
        <v>68</v>
      </c>
      <c r="D105" s="2" t="s">
        <v>68</v>
      </c>
      <c r="E105" s="2" t="s">
        <v>262</v>
      </c>
      <c r="F105" s="2">
        <v>100000069</v>
      </c>
      <c r="G105" s="2">
        <v>50</v>
      </c>
      <c r="H105" s="2">
        <v>1123110100</v>
      </c>
      <c r="I105" s="2" t="s">
        <v>271</v>
      </c>
      <c r="J105" s="2" t="s">
        <v>109</v>
      </c>
      <c r="L105" s="16">
        <v>122900</v>
      </c>
      <c r="M105" s="16">
        <f t="shared" si="1"/>
        <v>-69347.099999999977</v>
      </c>
    </row>
    <row r="106" spans="1:13" x14ac:dyDescent="0.2">
      <c r="A106" s="2">
        <v>1112030010</v>
      </c>
      <c r="B106" s="2">
        <v>1112030010</v>
      </c>
      <c r="C106" s="2" t="s">
        <v>68</v>
      </c>
      <c r="D106" s="2" t="s">
        <v>68</v>
      </c>
      <c r="E106" s="2" t="s">
        <v>263</v>
      </c>
      <c r="F106" s="2">
        <v>100000070</v>
      </c>
      <c r="G106" s="2">
        <v>50</v>
      </c>
      <c r="H106" s="2" t="s">
        <v>85</v>
      </c>
      <c r="I106" s="2" t="s">
        <v>272</v>
      </c>
      <c r="J106" s="2" t="s">
        <v>280</v>
      </c>
      <c r="L106" s="16">
        <v>11000</v>
      </c>
      <c r="M106" s="16">
        <f t="shared" si="1"/>
        <v>-80347.099999999977</v>
      </c>
    </row>
    <row r="107" spans="1:13" x14ac:dyDescent="0.2">
      <c r="A107" s="2">
        <v>1112030010</v>
      </c>
      <c r="B107" s="2">
        <v>1112030010</v>
      </c>
      <c r="C107" s="2" t="s">
        <v>68</v>
      </c>
      <c r="D107" s="2" t="s">
        <v>68</v>
      </c>
      <c r="E107" s="2" t="s">
        <v>262</v>
      </c>
      <c r="F107" s="2">
        <v>100000071</v>
      </c>
      <c r="G107" s="2">
        <v>50</v>
      </c>
      <c r="H107" s="2">
        <v>1123110100</v>
      </c>
      <c r="I107" s="2" t="s">
        <v>273</v>
      </c>
      <c r="J107" s="2" t="s">
        <v>281</v>
      </c>
      <c r="L107" s="16">
        <v>82327.92</v>
      </c>
      <c r="M107" s="16">
        <f t="shared" si="1"/>
        <v>-162675.01999999996</v>
      </c>
    </row>
    <row r="108" spans="1:13" x14ac:dyDescent="0.2">
      <c r="A108" s="2">
        <v>1112030010</v>
      </c>
      <c r="B108" s="2">
        <v>1112030010</v>
      </c>
      <c r="C108" s="2" t="s">
        <v>68</v>
      </c>
      <c r="D108" s="2" t="s">
        <v>68</v>
      </c>
      <c r="E108" s="2" t="s">
        <v>262</v>
      </c>
      <c r="F108" s="2">
        <v>100000072</v>
      </c>
      <c r="G108" s="2">
        <v>50</v>
      </c>
      <c r="H108" s="2">
        <v>1123110100</v>
      </c>
      <c r="I108" s="2" t="s">
        <v>274</v>
      </c>
      <c r="J108" s="2" t="s">
        <v>282</v>
      </c>
      <c r="L108" s="16">
        <v>28840.58</v>
      </c>
      <c r="M108" s="16">
        <f t="shared" si="1"/>
        <v>-191515.59999999998</v>
      </c>
    </row>
    <row r="109" spans="1:13" x14ac:dyDescent="0.2">
      <c r="A109" s="2">
        <v>1112030010</v>
      </c>
      <c r="B109" s="2">
        <v>1112030010</v>
      </c>
      <c r="C109" s="2" t="s">
        <v>68</v>
      </c>
      <c r="D109" s="2" t="s">
        <v>68</v>
      </c>
      <c r="E109" s="2" t="s">
        <v>264</v>
      </c>
      <c r="F109" s="2">
        <v>100000073</v>
      </c>
      <c r="G109" s="2">
        <v>50</v>
      </c>
      <c r="H109" s="2">
        <v>1123110100</v>
      </c>
      <c r="I109" s="2" t="s">
        <v>275</v>
      </c>
      <c r="J109" s="2" t="s">
        <v>283</v>
      </c>
      <c r="L109" s="16">
        <v>269125.01</v>
      </c>
      <c r="M109" s="16">
        <f t="shared" si="1"/>
        <v>-460640.61</v>
      </c>
    </row>
    <row r="110" spans="1:13" x14ac:dyDescent="0.2">
      <c r="A110" s="2">
        <v>1112030010</v>
      </c>
      <c r="B110" s="2">
        <v>1112030010</v>
      </c>
      <c r="C110" s="2" t="s">
        <v>68</v>
      </c>
      <c r="D110" s="2" t="s">
        <v>68</v>
      </c>
      <c r="E110" s="2" t="s">
        <v>265</v>
      </c>
      <c r="F110" s="2">
        <v>100000075</v>
      </c>
      <c r="G110" s="2">
        <v>50</v>
      </c>
      <c r="H110" s="2">
        <v>1123110100</v>
      </c>
      <c r="I110" s="2" t="s">
        <v>276</v>
      </c>
      <c r="J110" s="2" t="s">
        <v>284</v>
      </c>
      <c r="L110" s="16">
        <v>124744.41</v>
      </c>
      <c r="M110" s="16">
        <f t="shared" si="1"/>
        <v>-585385.02</v>
      </c>
    </row>
    <row r="111" spans="1:13" x14ac:dyDescent="0.2">
      <c r="A111" s="2">
        <v>1112030010</v>
      </c>
      <c r="B111" s="2">
        <v>1112030010</v>
      </c>
      <c r="C111" s="2" t="s">
        <v>68</v>
      </c>
      <c r="D111" s="2" t="s">
        <v>68</v>
      </c>
      <c r="E111" s="2" t="s">
        <v>266</v>
      </c>
      <c r="F111" s="2">
        <v>100000077</v>
      </c>
      <c r="G111" s="2">
        <v>40</v>
      </c>
      <c r="H111" s="2">
        <v>1123110100</v>
      </c>
      <c r="I111" s="2" t="s">
        <v>91</v>
      </c>
      <c r="J111" s="2" t="s">
        <v>237</v>
      </c>
      <c r="K111" s="16">
        <v>1150</v>
      </c>
      <c r="M111" s="16">
        <f t="shared" si="1"/>
        <v>-584235.02</v>
      </c>
    </row>
    <row r="112" spans="1:13" x14ac:dyDescent="0.2">
      <c r="A112" s="2">
        <v>1112030010</v>
      </c>
      <c r="B112" s="2">
        <v>1112030010</v>
      </c>
      <c r="C112" s="2" t="s">
        <v>68</v>
      </c>
      <c r="D112" s="2" t="s">
        <v>68</v>
      </c>
      <c r="E112" s="2" t="s">
        <v>266</v>
      </c>
      <c r="F112" s="2">
        <v>100000078</v>
      </c>
      <c r="G112" s="2">
        <v>40</v>
      </c>
      <c r="H112" s="2">
        <v>1123110100</v>
      </c>
      <c r="I112" s="2" t="s">
        <v>91</v>
      </c>
      <c r="J112" s="2" t="s">
        <v>285</v>
      </c>
      <c r="K112" s="16">
        <v>2550</v>
      </c>
      <c r="M112" s="16">
        <f t="shared" si="1"/>
        <v>-581685.02</v>
      </c>
    </row>
    <row r="113" spans="1:13" x14ac:dyDescent="0.2">
      <c r="A113" s="2">
        <v>1112030010</v>
      </c>
      <c r="B113" s="2">
        <v>1112030010</v>
      </c>
      <c r="C113" s="2" t="s">
        <v>68</v>
      </c>
      <c r="D113" s="2" t="s">
        <v>68</v>
      </c>
      <c r="E113" s="2" t="s">
        <v>266</v>
      </c>
      <c r="F113" s="2">
        <v>100000079</v>
      </c>
      <c r="G113" s="2">
        <v>40</v>
      </c>
      <c r="H113" s="2">
        <v>1123110100</v>
      </c>
      <c r="I113" s="2" t="s">
        <v>91</v>
      </c>
      <c r="J113" s="2" t="s">
        <v>286</v>
      </c>
      <c r="K113" s="16">
        <v>1050</v>
      </c>
      <c r="M113" s="16">
        <f t="shared" si="1"/>
        <v>-580635.02</v>
      </c>
    </row>
    <row r="114" spans="1:13" x14ac:dyDescent="0.2">
      <c r="A114" s="2">
        <v>1112030010</v>
      </c>
      <c r="B114" s="2">
        <v>1112030010</v>
      </c>
      <c r="C114" s="2" t="s">
        <v>68</v>
      </c>
      <c r="D114" s="2" t="s">
        <v>68</v>
      </c>
      <c r="E114" s="2" t="s">
        <v>266</v>
      </c>
      <c r="F114" s="2">
        <v>100000080</v>
      </c>
      <c r="G114" s="2">
        <v>40</v>
      </c>
      <c r="H114" s="2">
        <v>1123110100</v>
      </c>
      <c r="I114" s="2" t="s">
        <v>180</v>
      </c>
      <c r="J114" s="2" t="s">
        <v>287</v>
      </c>
      <c r="K114" s="2">
        <v>224</v>
      </c>
      <c r="M114" s="16">
        <f t="shared" si="1"/>
        <v>-580411.02</v>
      </c>
    </row>
    <row r="115" spans="1:13" x14ac:dyDescent="0.2">
      <c r="A115" s="2">
        <v>1112030010</v>
      </c>
      <c r="B115" s="2">
        <v>1112030010</v>
      </c>
      <c r="C115" s="2" t="s">
        <v>68</v>
      </c>
      <c r="D115" s="2" t="s">
        <v>68</v>
      </c>
      <c r="E115" s="2" t="s">
        <v>266</v>
      </c>
      <c r="F115" s="2">
        <v>100000081</v>
      </c>
      <c r="G115" s="2">
        <v>40</v>
      </c>
      <c r="H115" s="2">
        <v>1123110100</v>
      </c>
      <c r="I115" s="2" t="s">
        <v>180</v>
      </c>
      <c r="J115" s="2" t="s">
        <v>288</v>
      </c>
      <c r="K115" s="16">
        <v>2233.5</v>
      </c>
      <c r="M115" s="16">
        <f t="shared" si="1"/>
        <v>-578177.52</v>
      </c>
    </row>
    <row r="116" spans="1:13" x14ac:dyDescent="0.2">
      <c r="A116" s="2">
        <v>1112030010</v>
      </c>
      <c r="B116" s="2">
        <v>1112030010</v>
      </c>
      <c r="C116" s="2" t="s">
        <v>68</v>
      </c>
      <c r="D116" s="2" t="s">
        <v>68</v>
      </c>
      <c r="E116" s="2" t="s">
        <v>267</v>
      </c>
      <c r="F116" s="2">
        <v>100000082</v>
      </c>
      <c r="G116" s="2">
        <v>40</v>
      </c>
      <c r="H116" s="2">
        <v>1123110100</v>
      </c>
      <c r="I116" s="2" t="s">
        <v>180</v>
      </c>
      <c r="J116" s="2" t="s">
        <v>232</v>
      </c>
      <c r="K116" s="2">
        <v>0.01</v>
      </c>
      <c r="M116" s="16">
        <f t="shared" si="1"/>
        <v>-578177.51</v>
      </c>
    </row>
    <row r="117" spans="1:13" x14ac:dyDescent="0.2">
      <c r="A117" s="2">
        <v>1112030010</v>
      </c>
      <c r="B117" s="2">
        <v>1112030010</v>
      </c>
      <c r="C117" s="2" t="s">
        <v>68</v>
      </c>
      <c r="D117" s="2" t="s">
        <v>68</v>
      </c>
      <c r="E117" s="2" t="s">
        <v>267</v>
      </c>
      <c r="F117" s="2">
        <v>100000082</v>
      </c>
      <c r="G117" s="2">
        <v>50</v>
      </c>
      <c r="H117" s="2">
        <v>1123110100</v>
      </c>
      <c r="I117" s="2" t="s">
        <v>180</v>
      </c>
      <c r="J117" s="2" t="s">
        <v>232</v>
      </c>
      <c r="L117" s="2">
        <v>0.01</v>
      </c>
      <c r="M117" s="16">
        <f t="shared" si="1"/>
        <v>-578177.52</v>
      </c>
    </row>
    <row r="118" spans="1:13" x14ac:dyDescent="0.2">
      <c r="A118" s="2">
        <v>1112030010</v>
      </c>
      <c r="B118" s="2">
        <v>1112030010</v>
      </c>
      <c r="C118" s="2" t="s">
        <v>68</v>
      </c>
      <c r="D118" s="2" t="s">
        <v>68</v>
      </c>
      <c r="E118" s="2" t="s">
        <v>268</v>
      </c>
      <c r="F118" s="2">
        <v>100000083</v>
      </c>
      <c r="G118" s="2">
        <v>40</v>
      </c>
      <c r="H118" s="2">
        <v>1123110100</v>
      </c>
      <c r="I118" s="2" t="s">
        <v>91</v>
      </c>
      <c r="J118" s="2" t="s">
        <v>113</v>
      </c>
      <c r="K118" s="2">
        <v>810.84</v>
      </c>
      <c r="M118" s="16">
        <f t="shared" si="1"/>
        <v>-577366.68000000005</v>
      </c>
    </row>
    <row r="119" spans="1:13" x14ac:dyDescent="0.2">
      <c r="A119" s="2">
        <v>1112030010</v>
      </c>
      <c r="B119" s="2">
        <v>1112030010</v>
      </c>
      <c r="C119" s="2" t="s">
        <v>68</v>
      </c>
      <c r="D119" s="2" t="s">
        <v>68</v>
      </c>
      <c r="E119" s="2" t="s">
        <v>262</v>
      </c>
      <c r="F119" s="2">
        <v>100000084</v>
      </c>
      <c r="G119" s="2">
        <v>40</v>
      </c>
      <c r="H119" s="2">
        <v>1123110100</v>
      </c>
      <c r="I119" s="2" t="s">
        <v>91</v>
      </c>
      <c r="J119" s="2" t="s">
        <v>289</v>
      </c>
      <c r="K119" s="16">
        <v>450000</v>
      </c>
      <c r="M119" s="16">
        <f t="shared" si="1"/>
        <v>-127366.68000000005</v>
      </c>
    </row>
    <row r="120" spans="1:13" x14ac:dyDescent="0.2">
      <c r="A120" s="2">
        <v>1112030010</v>
      </c>
      <c r="B120" s="2">
        <v>1112030010</v>
      </c>
      <c r="C120" s="2" t="s">
        <v>68</v>
      </c>
      <c r="D120" s="2" t="s">
        <v>68</v>
      </c>
      <c r="E120" s="2" t="s">
        <v>265</v>
      </c>
      <c r="F120" s="2">
        <v>100000085</v>
      </c>
      <c r="G120" s="2">
        <v>50</v>
      </c>
      <c r="H120" s="2">
        <v>1123110100</v>
      </c>
      <c r="I120" s="2" t="s">
        <v>91</v>
      </c>
      <c r="J120" s="2" t="s">
        <v>241</v>
      </c>
      <c r="L120" s="2">
        <v>810.84</v>
      </c>
      <c r="M120" s="16">
        <f t="shared" si="1"/>
        <v>-128177.52000000005</v>
      </c>
    </row>
    <row r="121" spans="1:13" x14ac:dyDescent="0.2">
      <c r="A121" s="2">
        <v>1112030010</v>
      </c>
      <c r="B121" s="2">
        <v>1112030010</v>
      </c>
      <c r="C121" s="2" t="s">
        <v>68</v>
      </c>
      <c r="D121" s="2" t="s">
        <v>68</v>
      </c>
      <c r="E121" s="2" t="s">
        <v>266</v>
      </c>
      <c r="F121" s="2">
        <v>100000086</v>
      </c>
      <c r="G121" s="2">
        <v>40</v>
      </c>
      <c r="H121" s="2">
        <v>1123110100</v>
      </c>
      <c r="I121" s="2" t="s">
        <v>91</v>
      </c>
      <c r="J121" s="2" t="s">
        <v>290</v>
      </c>
      <c r="K121" s="16">
        <v>98107.5</v>
      </c>
      <c r="M121" s="16">
        <f t="shared" si="1"/>
        <v>-30070.020000000048</v>
      </c>
    </row>
    <row r="122" spans="1:13" x14ac:dyDescent="0.2">
      <c r="A122" s="2">
        <v>1112030010</v>
      </c>
      <c r="B122" s="2">
        <v>1112030010</v>
      </c>
      <c r="C122" s="2" t="s">
        <v>68</v>
      </c>
      <c r="D122" s="2" t="s">
        <v>68</v>
      </c>
      <c r="E122" s="2" t="s">
        <v>269</v>
      </c>
      <c r="F122" s="2">
        <v>500000007</v>
      </c>
      <c r="G122" s="2">
        <v>40</v>
      </c>
      <c r="H122" s="2">
        <v>1123110100</v>
      </c>
      <c r="K122" s="2">
        <v>6.7</v>
      </c>
      <c r="M122" s="16">
        <f t="shared" si="1"/>
        <v>-30063.320000000047</v>
      </c>
    </row>
    <row r="123" spans="1:13" x14ac:dyDescent="0.2">
      <c r="A123" s="2">
        <v>1112030010</v>
      </c>
      <c r="B123" s="2">
        <v>1112030010</v>
      </c>
      <c r="C123" s="2" t="s">
        <v>68</v>
      </c>
      <c r="D123" s="2" t="s">
        <v>68</v>
      </c>
      <c r="E123" s="2" t="s">
        <v>270</v>
      </c>
      <c r="F123" s="2">
        <v>3000000222</v>
      </c>
      <c r="G123" s="2">
        <v>50</v>
      </c>
      <c r="H123" s="2">
        <v>1123110100</v>
      </c>
      <c r="I123" s="2" t="s">
        <v>277</v>
      </c>
      <c r="J123" s="2" t="s">
        <v>291</v>
      </c>
      <c r="L123" s="16">
        <v>1500</v>
      </c>
      <c r="M123" s="16">
        <f t="shared" si="1"/>
        <v>-31563.320000000047</v>
      </c>
    </row>
    <row r="124" spans="1:13" x14ac:dyDescent="0.2">
      <c r="A124" s="2">
        <v>1112030010</v>
      </c>
      <c r="B124" s="2">
        <v>1112030010</v>
      </c>
      <c r="C124" s="2" t="s">
        <v>68</v>
      </c>
      <c r="D124" s="2" t="s">
        <v>68</v>
      </c>
      <c r="E124" s="2" t="s">
        <v>270</v>
      </c>
      <c r="F124" s="2">
        <v>3000000223</v>
      </c>
      <c r="G124" s="2">
        <v>50</v>
      </c>
      <c r="H124" s="2">
        <v>1123110100</v>
      </c>
      <c r="I124" s="2" t="s">
        <v>278</v>
      </c>
      <c r="J124" s="2" t="s">
        <v>292</v>
      </c>
      <c r="L124" s="16">
        <v>1856</v>
      </c>
      <c r="M124" s="16">
        <f t="shared" si="1"/>
        <v>-33419.320000000051</v>
      </c>
    </row>
    <row r="125" spans="1:13" x14ac:dyDescent="0.2">
      <c r="A125" s="2">
        <v>1112030010</v>
      </c>
      <c r="B125" s="2">
        <v>1112030010</v>
      </c>
      <c r="C125" s="2" t="s">
        <v>68</v>
      </c>
      <c r="D125" s="2" t="s">
        <v>68</v>
      </c>
      <c r="E125" s="2" t="s">
        <v>270</v>
      </c>
      <c r="F125" s="2">
        <v>3000000224</v>
      </c>
      <c r="G125" s="2">
        <v>50</v>
      </c>
      <c r="H125" s="2">
        <v>1123110100</v>
      </c>
      <c r="I125" s="2" t="s">
        <v>279</v>
      </c>
      <c r="J125" s="2" t="s">
        <v>293</v>
      </c>
      <c r="L125" s="16">
        <v>2494</v>
      </c>
      <c r="M125" s="16">
        <f t="shared" si="1"/>
        <v>-35913.320000000051</v>
      </c>
    </row>
    <row r="126" spans="1:13" x14ac:dyDescent="0.2">
      <c r="A126" s="2">
        <v>1112030010</v>
      </c>
      <c r="B126" s="2">
        <v>1112030010</v>
      </c>
      <c r="C126" s="2" t="s">
        <v>68</v>
      </c>
      <c r="D126" s="2" t="s">
        <v>68</v>
      </c>
      <c r="E126" s="2" t="s">
        <v>270</v>
      </c>
      <c r="F126" s="2">
        <v>3000000225</v>
      </c>
      <c r="G126" s="2">
        <v>50</v>
      </c>
      <c r="H126" s="2">
        <v>1123110100</v>
      </c>
      <c r="I126" s="2" t="s">
        <v>295</v>
      </c>
      <c r="J126" s="2" t="s">
        <v>319</v>
      </c>
      <c r="L126" s="16">
        <v>19905.669999999998</v>
      </c>
      <c r="M126" s="16">
        <f t="shared" si="1"/>
        <v>-55818.990000000049</v>
      </c>
    </row>
    <row r="127" spans="1:13" x14ac:dyDescent="0.2">
      <c r="A127" s="2">
        <v>1112030010</v>
      </c>
      <c r="B127" s="2">
        <v>1112030010</v>
      </c>
      <c r="C127" s="2" t="s">
        <v>68</v>
      </c>
      <c r="D127" s="2" t="s">
        <v>68</v>
      </c>
      <c r="E127" s="2" t="s">
        <v>270</v>
      </c>
      <c r="F127" s="2">
        <v>3000000226</v>
      </c>
      <c r="G127" s="2">
        <v>50</v>
      </c>
      <c r="H127" s="2">
        <v>1123110100</v>
      </c>
      <c r="I127" s="2" t="s">
        <v>296</v>
      </c>
      <c r="J127" s="2" t="s">
        <v>319</v>
      </c>
      <c r="L127" s="16">
        <v>23014.34</v>
      </c>
      <c r="M127" s="16">
        <f t="shared" si="1"/>
        <v>-78833.330000000045</v>
      </c>
    </row>
    <row r="128" spans="1:13" x14ac:dyDescent="0.2">
      <c r="A128" s="2">
        <v>1112030010</v>
      </c>
      <c r="B128" s="2">
        <v>1112030010</v>
      </c>
      <c r="C128" s="2" t="s">
        <v>68</v>
      </c>
      <c r="D128" s="2" t="s">
        <v>68</v>
      </c>
      <c r="E128" s="2" t="s">
        <v>270</v>
      </c>
      <c r="F128" s="2">
        <v>3000000227</v>
      </c>
      <c r="G128" s="2">
        <v>50</v>
      </c>
      <c r="H128" s="2">
        <v>1123110100</v>
      </c>
      <c r="I128" s="2" t="s">
        <v>297</v>
      </c>
      <c r="J128" s="2" t="s">
        <v>320</v>
      </c>
      <c r="L128" s="16">
        <v>3572.5</v>
      </c>
      <c r="M128" s="16">
        <f t="shared" si="1"/>
        <v>-82405.830000000045</v>
      </c>
    </row>
    <row r="129" spans="1:13" x14ac:dyDescent="0.2">
      <c r="A129" s="2">
        <v>1112030010</v>
      </c>
      <c r="B129" s="2">
        <v>1112030010</v>
      </c>
      <c r="C129" s="2" t="s">
        <v>68</v>
      </c>
      <c r="D129" s="2" t="s">
        <v>68</v>
      </c>
      <c r="E129" s="2" t="s">
        <v>294</v>
      </c>
      <c r="F129" s="2">
        <v>3000000228</v>
      </c>
      <c r="G129" s="2">
        <v>50</v>
      </c>
      <c r="H129" s="2">
        <v>1123110100</v>
      </c>
      <c r="I129" s="2" t="s">
        <v>298</v>
      </c>
      <c r="J129" s="2" t="s">
        <v>121</v>
      </c>
      <c r="L129" s="16">
        <v>1500</v>
      </c>
      <c r="M129" s="16">
        <f t="shared" si="1"/>
        <v>-83905.830000000045</v>
      </c>
    </row>
    <row r="130" spans="1:13" x14ac:dyDescent="0.2">
      <c r="A130" s="2">
        <v>1112030010</v>
      </c>
      <c r="B130" s="2">
        <v>1112030010</v>
      </c>
      <c r="C130" s="2" t="s">
        <v>68</v>
      </c>
      <c r="D130" s="2" t="s">
        <v>68</v>
      </c>
      <c r="E130" s="2" t="s">
        <v>294</v>
      </c>
      <c r="F130" s="2">
        <v>3000000229</v>
      </c>
      <c r="G130" s="2">
        <v>50</v>
      </c>
      <c r="H130" s="2">
        <v>1123110100</v>
      </c>
      <c r="I130" s="2" t="s">
        <v>299</v>
      </c>
      <c r="J130" s="2" t="s">
        <v>321</v>
      </c>
      <c r="L130" s="2">
        <v>423.26</v>
      </c>
      <c r="M130" s="16">
        <f t="shared" si="1"/>
        <v>-84329.09000000004</v>
      </c>
    </row>
    <row r="131" spans="1:13" x14ac:dyDescent="0.2">
      <c r="A131" s="2">
        <v>1112030010</v>
      </c>
      <c r="B131" s="2">
        <v>1112030010</v>
      </c>
      <c r="C131" s="2" t="s">
        <v>68</v>
      </c>
      <c r="D131" s="2" t="s">
        <v>68</v>
      </c>
      <c r="E131" s="2" t="s">
        <v>294</v>
      </c>
      <c r="F131" s="2">
        <v>3000000230</v>
      </c>
      <c r="G131" s="2">
        <v>50</v>
      </c>
      <c r="H131" s="2">
        <v>1123110100</v>
      </c>
      <c r="I131" s="2" t="s">
        <v>300</v>
      </c>
      <c r="J131" s="2" t="s">
        <v>322</v>
      </c>
      <c r="L131" s="16">
        <v>1508</v>
      </c>
      <c r="M131" s="16">
        <f t="shared" si="1"/>
        <v>-85837.09000000004</v>
      </c>
    </row>
    <row r="132" spans="1:13" x14ac:dyDescent="0.2">
      <c r="A132" s="2">
        <v>1112030010</v>
      </c>
      <c r="B132" s="2">
        <v>1112030010</v>
      </c>
      <c r="C132" s="2" t="s">
        <v>68</v>
      </c>
      <c r="D132" s="2" t="s">
        <v>68</v>
      </c>
      <c r="E132" s="2" t="s">
        <v>294</v>
      </c>
      <c r="F132" s="2">
        <v>3000000231</v>
      </c>
      <c r="G132" s="2">
        <v>50</v>
      </c>
      <c r="H132" s="2">
        <v>1123110100</v>
      </c>
      <c r="I132" s="2" t="s">
        <v>301</v>
      </c>
      <c r="J132" s="2" t="s">
        <v>323</v>
      </c>
      <c r="L132" s="16">
        <v>2654.78</v>
      </c>
      <c r="M132" s="16">
        <f t="shared" ref="M132:M175" si="2">+M131+K132-L132</f>
        <v>-88491.870000000039</v>
      </c>
    </row>
    <row r="133" spans="1:13" x14ac:dyDescent="0.2">
      <c r="A133" s="2">
        <v>1112030010</v>
      </c>
      <c r="B133" s="2">
        <v>1112030010</v>
      </c>
      <c r="C133" s="2" t="s">
        <v>68</v>
      </c>
      <c r="D133" s="2" t="s">
        <v>68</v>
      </c>
      <c r="E133" s="2" t="s">
        <v>294</v>
      </c>
      <c r="F133" s="2">
        <v>3000000232</v>
      </c>
      <c r="G133" s="2">
        <v>50</v>
      </c>
      <c r="H133" s="2">
        <v>1123110100</v>
      </c>
      <c r="I133" s="2" t="s">
        <v>302</v>
      </c>
      <c r="J133" s="2" t="s">
        <v>324</v>
      </c>
      <c r="L133" s="2">
        <v>210</v>
      </c>
      <c r="M133" s="16">
        <f t="shared" si="2"/>
        <v>-88701.870000000039</v>
      </c>
    </row>
    <row r="134" spans="1:13" x14ac:dyDescent="0.2">
      <c r="A134" s="2">
        <v>1112030010</v>
      </c>
      <c r="B134" s="2">
        <v>1112030010</v>
      </c>
      <c r="C134" s="2" t="s">
        <v>68</v>
      </c>
      <c r="D134" s="2" t="s">
        <v>68</v>
      </c>
      <c r="E134" s="2" t="s">
        <v>294</v>
      </c>
      <c r="F134" s="2">
        <v>3000000233</v>
      </c>
      <c r="G134" s="2">
        <v>50</v>
      </c>
      <c r="H134" s="2">
        <v>1123110100</v>
      </c>
      <c r="I134" s="2" t="s">
        <v>303</v>
      </c>
      <c r="J134" s="2" t="s">
        <v>325</v>
      </c>
      <c r="L134" s="16">
        <v>31657.91</v>
      </c>
      <c r="M134" s="16">
        <f t="shared" si="2"/>
        <v>-120359.78000000004</v>
      </c>
    </row>
    <row r="135" spans="1:13" x14ac:dyDescent="0.2">
      <c r="A135" s="2">
        <v>1112030010</v>
      </c>
      <c r="B135" s="2">
        <v>1112030010</v>
      </c>
      <c r="C135" s="2" t="s">
        <v>68</v>
      </c>
      <c r="D135" s="2" t="s">
        <v>68</v>
      </c>
      <c r="E135" s="2" t="s">
        <v>294</v>
      </c>
      <c r="F135" s="2">
        <v>3000000234</v>
      </c>
      <c r="G135" s="2">
        <v>50</v>
      </c>
      <c r="H135" s="2">
        <v>1123110100</v>
      </c>
      <c r="I135" s="2" t="s">
        <v>304</v>
      </c>
      <c r="J135" s="2" t="s">
        <v>121</v>
      </c>
      <c r="L135" s="16">
        <v>1500</v>
      </c>
      <c r="M135" s="16">
        <f t="shared" si="2"/>
        <v>-121859.78000000004</v>
      </c>
    </row>
    <row r="136" spans="1:13" x14ac:dyDescent="0.2">
      <c r="A136" s="2">
        <v>1112030010</v>
      </c>
      <c r="B136" s="2">
        <v>1112030010</v>
      </c>
      <c r="C136" s="2" t="s">
        <v>68</v>
      </c>
      <c r="D136" s="2" t="s">
        <v>68</v>
      </c>
      <c r="E136" s="2" t="s">
        <v>263</v>
      </c>
      <c r="F136" s="2">
        <v>3000000235</v>
      </c>
      <c r="G136" s="2">
        <v>50</v>
      </c>
      <c r="H136" s="2">
        <v>1123110100</v>
      </c>
      <c r="I136" s="2" t="s">
        <v>305</v>
      </c>
      <c r="J136" s="2" t="s">
        <v>326</v>
      </c>
      <c r="L136" s="16">
        <v>2436</v>
      </c>
      <c r="M136" s="16">
        <f t="shared" si="2"/>
        <v>-124295.78000000004</v>
      </c>
    </row>
    <row r="137" spans="1:13" x14ac:dyDescent="0.2">
      <c r="A137" s="2">
        <v>1112030010</v>
      </c>
      <c r="B137" s="2">
        <v>1112030010</v>
      </c>
      <c r="C137" s="2" t="s">
        <v>68</v>
      </c>
      <c r="D137" s="2" t="s">
        <v>68</v>
      </c>
      <c r="E137" s="2" t="s">
        <v>266</v>
      </c>
      <c r="F137" s="2">
        <v>3000000236</v>
      </c>
      <c r="G137" s="2">
        <v>50</v>
      </c>
      <c r="H137" s="2">
        <v>1123110100</v>
      </c>
      <c r="I137" s="2" t="s">
        <v>306</v>
      </c>
      <c r="J137" s="2" t="s">
        <v>226</v>
      </c>
      <c r="L137" s="2">
        <v>170</v>
      </c>
      <c r="M137" s="16">
        <f t="shared" si="2"/>
        <v>-124465.78000000004</v>
      </c>
    </row>
    <row r="138" spans="1:13" x14ac:dyDescent="0.2">
      <c r="A138" s="2">
        <v>1112030010</v>
      </c>
      <c r="B138" s="2">
        <v>1112030010</v>
      </c>
      <c r="C138" s="2" t="s">
        <v>68</v>
      </c>
      <c r="D138" s="2" t="s">
        <v>68</v>
      </c>
      <c r="E138" s="2" t="s">
        <v>266</v>
      </c>
      <c r="F138" s="2">
        <v>3000000237</v>
      </c>
      <c r="G138" s="2">
        <v>50</v>
      </c>
      <c r="H138" s="2">
        <v>1123110100</v>
      </c>
      <c r="I138" s="2" t="s">
        <v>307</v>
      </c>
      <c r="J138" s="2" t="s">
        <v>327</v>
      </c>
      <c r="L138" s="16">
        <v>16095.98</v>
      </c>
      <c r="M138" s="16">
        <f t="shared" si="2"/>
        <v>-140561.76000000004</v>
      </c>
    </row>
    <row r="139" spans="1:13" x14ac:dyDescent="0.2">
      <c r="A139" s="2">
        <v>1112030010</v>
      </c>
      <c r="B139" s="2">
        <v>1112030010</v>
      </c>
      <c r="C139" s="2" t="s">
        <v>68</v>
      </c>
      <c r="D139" s="2" t="s">
        <v>68</v>
      </c>
      <c r="E139" s="2" t="s">
        <v>266</v>
      </c>
      <c r="F139" s="2">
        <v>3000000238</v>
      </c>
      <c r="G139" s="2">
        <v>50</v>
      </c>
      <c r="H139" s="2">
        <v>1123110100</v>
      </c>
      <c r="I139" s="2" t="s">
        <v>308</v>
      </c>
      <c r="J139" s="2" t="s">
        <v>328</v>
      </c>
      <c r="L139" s="16">
        <v>11174.03</v>
      </c>
      <c r="M139" s="16">
        <f t="shared" si="2"/>
        <v>-151735.79000000004</v>
      </c>
    </row>
    <row r="140" spans="1:13" x14ac:dyDescent="0.2">
      <c r="A140" s="2">
        <v>1112030010</v>
      </c>
      <c r="B140" s="2">
        <v>1112030010</v>
      </c>
      <c r="C140" s="2" t="s">
        <v>68</v>
      </c>
      <c r="D140" s="2" t="s">
        <v>68</v>
      </c>
      <c r="E140" s="2" t="s">
        <v>266</v>
      </c>
      <c r="F140" s="2">
        <v>3000000239</v>
      </c>
      <c r="G140" s="2">
        <v>50</v>
      </c>
      <c r="H140" s="2">
        <v>1123110100</v>
      </c>
      <c r="I140" s="2" t="s">
        <v>309</v>
      </c>
      <c r="J140" s="2" t="s">
        <v>329</v>
      </c>
      <c r="L140" s="2">
        <v>200</v>
      </c>
      <c r="M140" s="16">
        <f t="shared" si="2"/>
        <v>-151935.79000000004</v>
      </c>
    </row>
    <row r="141" spans="1:13" x14ac:dyDescent="0.2">
      <c r="A141" s="2">
        <v>1112030010</v>
      </c>
      <c r="B141" s="2">
        <v>1112030010</v>
      </c>
      <c r="C141" s="2" t="s">
        <v>68</v>
      </c>
      <c r="D141" s="2" t="s">
        <v>68</v>
      </c>
      <c r="E141" s="2" t="s">
        <v>266</v>
      </c>
      <c r="F141" s="2">
        <v>3000000240</v>
      </c>
      <c r="G141" s="2">
        <v>50</v>
      </c>
      <c r="H141" s="2">
        <v>1123110100</v>
      </c>
      <c r="I141" s="2" t="s">
        <v>310</v>
      </c>
      <c r="J141" s="2" t="s">
        <v>329</v>
      </c>
      <c r="L141" s="2">
        <v>200</v>
      </c>
      <c r="M141" s="16">
        <f t="shared" si="2"/>
        <v>-152135.79000000004</v>
      </c>
    </row>
    <row r="142" spans="1:13" x14ac:dyDescent="0.2">
      <c r="A142" s="2">
        <v>1112030010</v>
      </c>
      <c r="B142" s="2">
        <v>1112030010</v>
      </c>
      <c r="C142" s="2" t="s">
        <v>68</v>
      </c>
      <c r="D142" s="2" t="s">
        <v>68</v>
      </c>
      <c r="E142" s="2" t="s">
        <v>266</v>
      </c>
      <c r="F142" s="2">
        <v>3000000241</v>
      </c>
      <c r="G142" s="2">
        <v>50</v>
      </c>
      <c r="H142" s="2">
        <v>1123110100</v>
      </c>
      <c r="I142" s="2" t="s">
        <v>311</v>
      </c>
      <c r="J142" s="2" t="s">
        <v>330</v>
      </c>
      <c r="L142" s="16">
        <v>7198.87</v>
      </c>
      <c r="M142" s="16">
        <f t="shared" si="2"/>
        <v>-159334.66000000003</v>
      </c>
    </row>
    <row r="143" spans="1:13" x14ac:dyDescent="0.2">
      <c r="A143" s="2">
        <v>1112030010</v>
      </c>
      <c r="B143" s="2">
        <v>1112030010</v>
      </c>
      <c r="C143" s="2" t="s">
        <v>68</v>
      </c>
      <c r="D143" s="2" t="s">
        <v>68</v>
      </c>
      <c r="E143" s="2" t="s">
        <v>266</v>
      </c>
      <c r="F143" s="2">
        <v>3000000242</v>
      </c>
      <c r="G143" s="2">
        <v>50</v>
      </c>
      <c r="H143" s="2">
        <v>1123110100</v>
      </c>
      <c r="I143" s="2" t="s">
        <v>312</v>
      </c>
      <c r="J143" s="2" t="s">
        <v>331</v>
      </c>
      <c r="L143" s="2">
        <v>345.62</v>
      </c>
      <c r="M143" s="16">
        <f t="shared" si="2"/>
        <v>-159680.28000000003</v>
      </c>
    </row>
    <row r="144" spans="1:13" x14ac:dyDescent="0.2">
      <c r="A144" s="2">
        <v>1112030010</v>
      </c>
      <c r="B144" s="2">
        <v>1112030010</v>
      </c>
      <c r="C144" s="2" t="s">
        <v>68</v>
      </c>
      <c r="D144" s="2" t="s">
        <v>68</v>
      </c>
      <c r="E144" s="2" t="s">
        <v>262</v>
      </c>
      <c r="F144" s="2">
        <v>3000000243</v>
      </c>
      <c r="G144" s="2">
        <v>50</v>
      </c>
      <c r="H144" s="2">
        <v>1123110100</v>
      </c>
      <c r="I144" s="2" t="s">
        <v>313</v>
      </c>
      <c r="J144" s="2" t="s">
        <v>332</v>
      </c>
      <c r="L144" s="16">
        <v>1233.68</v>
      </c>
      <c r="M144" s="16">
        <f t="shared" si="2"/>
        <v>-160913.96000000002</v>
      </c>
    </row>
    <row r="145" spans="1:13" x14ac:dyDescent="0.2">
      <c r="A145" s="2">
        <v>1112030010</v>
      </c>
      <c r="B145" s="2">
        <v>1112030010</v>
      </c>
      <c r="C145" s="2" t="s">
        <v>68</v>
      </c>
      <c r="D145" s="2" t="s">
        <v>68</v>
      </c>
      <c r="E145" s="2" t="s">
        <v>262</v>
      </c>
      <c r="F145" s="2">
        <v>3000000244</v>
      </c>
      <c r="G145" s="2">
        <v>50</v>
      </c>
      <c r="H145" s="2">
        <v>1123110100</v>
      </c>
      <c r="I145" s="2" t="s">
        <v>314</v>
      </c>
      <c r="J145" s="2" t="s">
        <v>332</v>
      </c>
      <c r="L145" s="2">
        <v>777.92</v>
      </c>
      <c r="M145" s="16">
        <f t="shared" si="2"/>
        <v>-161691.88000000003</v>
      </c>
    </row>
    <row r="146" spans="1:13" x14ac:dyDescent="0.2">
      <c r="A146" s="2">
        <v>1112030010</v>
      </c>
      <c r="B146" s="2">
        <v>1112030010</v>
      </c>
      <c r="C146" s="2" t="s">
        <v>68</v>
      </c>
      <c r="D146" s="2" t="s">
        <v>68</v>
      </c>
      <c r="E146" s="2" t="s">
        <v>262</v>
      </c>
      <c r="F146" s="2">
        <v>3000000245</v>
      </c>
      <c r="G146" s="2">
        <v>50</v>
      </c>
      <c r="H146" s="2">
        <v>1123110100</v>
      </c>
      <c r="I146" s="2" t="s">
        <v>315</v>
      </c>
      <c r="J146" s="2" t="s">
        <v>332</v>
      </c>
      <c r="L146" s="16">
        <v>1233.68</v>
      </c>
      <c r="M146" s="16">
        <f t="shared" si="2"/>
        <v>-162925.56000000003</v>
      </c>
    </row>
    <row r="147" spans="1:13" x14ac:dyDescent="0.2">
      <c r="A147" s="2">
        <v>1112030010</v>
      </c>
      <c r="B147" s="2">
        <v>1112030010</v>
      </c>
      <c r="C147" s="2" t="s">
        <v>68</v>
      </c>
      <c r="D147" s="2" t="s">
        <v>68</v>
      </c>
      <c r="E147" s="2" t="s">
        <v>264</v>
      </c>
      <c r="F147" s="2">
        <v>3000000246</v>
      </c>
      <c r="G147" s="2">
        <v>50</v>
      </c>
      <c r="H147" s="2">
        <v>1123110100</v>
      </c>
      <c r="I147" s="2" t="s">
        <v>316</v>
      </c>
      <c r="J147" s="2" t="s">
        <v>283</v>
      </c>
      <c r="L147" s="16">
        <v>12219.15</v>
      </c>
      <c r="M147" s="16">
        <f t="shared" si="2"/>
        <v>-175144.71000000002</v>
      </c>
    </row>
    <row r="148" spans="1:13" x14ac:dyDescent="0.2">
      <c r="A148" s="2">
        <v>1112030010</v>
      </c>
      <c r="B148" s="2">
        <v>1112030010</v>
      </c>
      <c r="C148" s="2" t="s">
        <v>68</v>
      </c>
      <c r="D148" s="2" t="s">
        <v>68</v>
      </c>
      <c r="E148" s="2" t="s">
        <v>264</v>
      </c>
      <c r="F148" s="2">
        <v>3000000247</v>
      </c>
      <c r="G148" s="2">
        <v>50</v>
      </c>
      <c r="H148" s="2">
        <v>1123110100</v>
      </c>
      <c r="I148" s="2" t="s">
        <v>317</v>
      </c>
      <c r="J148" s="2" t="s">
        <v>283</v>
      </c>
      <c r="L148" s="16">
        <v>7749.05</v>
      </c>
      <c r="M148" s="16">
        <f t="shared" si="2"/>
        <v>-182893.76</v>
      </c>
    </row>
    <row r="149" spans="1:13" x14ac:dyDescent="0.2">
      <c r="A149" s="2">
        <v>1112030010</v>
      </c>
      <c r="B149" s="2">
        <v>1112030010</v>
      </c>
      <c r="C149" s="2" t="s">
        <v>68</v>
      </c>
      <c r="D149" s="2" t="s">
        <v>68</v>
      </c>
      <c r="E149" s="2" t="s">
        <v>264</v>
      </c>
      <c r="F149" s="2">
        <v>3000000248</v>
      </c>
      <c r="G149" s="2">
        <v>50</v>
      </c>
      <c r="H149" s="2">
        <v>1123110100</v>
      </c>
      <c r="I149" s="2" t="s">
        <v>318</v>
      </c>
      <c r="J149" s="2" t="s">
        <v>283</v>
      </c>
      <c r="L149" s="16">
        <v>11688.74</v>
      </c>
      <c r="M149" s="16">
        <f t="shared" si="2"/>
        <v>-194582.5</v>
      </c>
    </row>
    <row r="150" spans="1:13" x14ac:dyDescent="0.2">
      <c r="A150" s="2">
        <v>1112030010</v>
      </c>
      <c r="B150" s="2">
        <v>1112030010</v>
      </c>
      <c r="C150" s="2" t="s">
        <v>68</v>
      </c>
      <c r="D150" s="2" t="s">
        <v>68</v>
      </c>
      <c r="E150" s="2" t="s">
        <v>333</v>
      </c>
      <c r="F150" s="2">
        <v>3000000249</v>
      </c>
      <c r="G150" s="2">
        <v>50</v>
      </c>
      <c r="H150" s="2">
        <v>1123110100</v>
      </c>
      <c r="I150" s="2" t="s">
        <v>335</v>
      </c>
      <c r="J150" s="2" t="s">
        <v>354</v>
      </c>
      <c r="L150" s="16">
        <v>7000</v>
      </c>
      <c r="M150" s="16">
        <f t="shared" si="2"/>
        <v>-201582.5</v>
      </c>
    </row>
    <row r="151" spans="1:13" x14ac:dyDescent="0.2">
      <c r="A151" s="2">
        <v>1112030010</v>
      </c>
      <c r="B151" s="2">
        <v>1112030010</v>
      </c>
      <c r="C151" s="2" t="s">
        <v>68</v>
      </c>
      <c r="D151" s="2" t="s">
        <v>68</v>
      </c>
      <c r="E151" s="2" t="s">
        <v>334</v>
      </c>
      <c r="F151" s="2">
        <v>3000000250</v>
      </c>
      <c r="G151" s="2">
        <v>50</v>
      </c>
      <c r="H151" s="2">
        <v>1123110100</v>
      </c>
      <c r="I151" s="2" t="s">
        <v>336</v>
      </c>
      <c r="J151" s="2" t="s">
        <v>355</v>
      </c>
      <c r="L151" s="16">
        <v>3645</v>
      </c>
      <c r="M151" s="16">
        <f t="shared" si="2"/>
        <v>-205227.5</v>
      </c>
    </row>
    <row r="152" spans="1:13" x14ac:dyDescent="0.2">
      <c r="A152" s="2">
        <v>1112030010</v>
      </c>
      <c r="B152" s="2">
        <v>1112030010</v>
      </c>
      <c r="C152" s="2" t="s">
        <v>68</v>
      </c>
      <c r="D152" s="2" t="s">
        <v>68</v>
      </c>
      <c r="E152" s="2" t="s">
        <v>334</v>
      </c>
      <c r="F152" s="2">
        <v>3000000251</v>
      </c>
      <c r="G152" s="2">
        <v>50</v>
      </c>
      <c r="H152" s="2">
        <v>1123110100</v>
      </c>
      <c r="I152" s="2" t="s">
        <v>337</v>
      </c>
      <c r="J152" s="2" t="s">
        <v>356</v>
      </c>
      <c r="L152" s="16">
        <v>2200</v>
      </c>
      <c r="M152" s="16">
        <f t="shared" si="2"/>
        <v>-207427.5</v>
      </c>
    </row>
    <row r="153" spans="1:13" x14ac:dyDescent="0.2">
      <c r="A153" s="2">
        <v>1112030010</v>
      </c>
      <c r="B153" s="2">
        <v>1112030010</v>
      </c>
      <c r="C153" s="2" t="s">
        <v>68</v>
      </c>
      <c r="D153" s="2" t="s">
        <v>68</v>
      </c>
      <c r="E153" s="2" t="s">
        <v>263</v>
      </c>
      <c r="F153" s="2">
        <v>3000000252</v>
      </c>
      <c r="G153" s="2">
        <v>50</v>
      </c>
      <c r="H153" s="2">
        <v>1123110100</v>
      </c>
      <c r="I153" s="2" t="s">
        <v>338</v>
      </c>
      <c r="J153" s="2" t="s">
        <v>147</v>
      </c>
      <c r="L153" s="16">
        <v>2750</v>
      </c>
      <c r="M153" s="16">
        <f t="shared" si="2"/>
        <v>-210177.5</v>
      </c>
    </row>
    <row r="154" spans="1:13" x14ac:dyDescent="0.2">
      <c r="A154" s="2">
        <v>1112030010</v>
      </c>
      <c r="B154" s="2">
        <v>1112030010</v>
      </c>
      <c r="C154" s="2" t="s">
        <v>68</v>
      </c>
      <c r="D154" s="2" t="s">
        <v>68</v>
      </c>
      <c r="E154" s="2" t="s">
        <v>334</v>
      </c>
      <c r="F154" s="2">
        <v>3000000255</v>
      </c>
      <c r="G154" s="2">
        <v>50</v>
      </c>
      <c r="H154" s="2">
        <v>1123110100</v>
      </c>
      <c r="I154" s="2" t="s">
        <v>339</v>
      </c>
      <c r="J154" s="2" t="s">
        <v>357</v>
      </c>
      <c r="L154" s="16">
        <v>66900</v>
      </c>
      <c r="M154" s="16">
        <f t="shared" si="2"/>
        <v>-277077.5</v>
      </c>
    </row>
    <row r="155" spans="1:13" x14ac:dyDescent="0.2">
      <c r="A155" s="2">
        <v>1112030010</v>
      </c>
      <c r="B155" s="2">
        <v>1112030010</v>
      </c>
      <c r="C155" s="2" t="s">
        <v>68</v>
      </c>
      <c r="D155" s="2" t="s">
        <v>68</v>
      </c>
      <c r="E155" s="2" t="s">
        <v>294</v>
      </c>
      <c r="F155" s="2">
        <v>3000000256</v>
      </c>
      <c r="G155" s="2">
        <v>50</v>
      </c>
      <c r="H155" s="2">
        <v>1123110100</v>
      </c>
      <c r="I155" s="2" t="s">
        <v>340</v>
      </c>
      <c r="J155" s="2" t="s">
        <v>358</v>
      </c>
      <c r="L155" s="16">
        <v>2204</v>
      </c>
      <c r="M155" s="16">
        <f t="shared" si="2"/>
        <v>-279281.5</v>
      </c>
    </row>
    <row r="156" spans="1:13" x14ac:dyDescent="0.2">
      <c r="A156" s="2">
        <v>1112030010</v>
      </c>
      <c r="B156" s="2">
        <v>1112030010</v>
      </c>
      <c r="C156" s="2" t="s">
        <v>68</v>
      </c>
      <c r="D156" s="2" t="s">
        <v>68</v>
      </c>
      <c r="E156" s="2" t="s">
        <v>263</v>
      </c>
      <c r="F156" s="2">
        <v>3000000257</v>
      </c>
      <c r="G156" s="2">
        <v>50</v>
      </c>
      <c r="H156" s="2">
        <v>1123110100</v>
      </c>
      <c r="I156" s="2" t="s">
        <v>341</v>
      </c>
      <c r="J156" s="2" t="s">
        <v>359</v>
      </c>
      <c r="L156" s="16">
        <v>7069</v>
      </c>
      <c r="M156" s="16">
        <f t="shared" si="2"/>
        <v>-286350.5</v>
      </c>
    </row>
    <row r="157" spans="1:13" x14ac:dyDescent="0.2">
      <c r="A157" s="2">
        <v>1112030010</v>
      </c>
      <c r="B157" s="2">
        <v>1112030010</v>
      </c>
      <c r="C157" s="2" t="s">
        <v>68</v>
      </c>
      <c r="D157" s="2" t="s">
        <v>68</v>
      </c>
      <c r="E157" s="2" t="s">
        <v>266</v>
      </c>
      <c r="F157" s="2">
        <v>3000000258</v>
      </c>
      <c r="G157" s="2">
        <v>50</v>
      </c>
      <c r="H157" s="2">
        <v>1123110100</v>
      </c>
      <c r="I157" s="2" t="s">
        <v>342</v>
      </c>
      <c r="J157" s="2" t="s">
        <v>358</v>
      </c>
      <c r="L157" s="16">
        <v>2237.62</v>
      </c>
      <c r="M157" s="16">
        <f t="shared" si="2"/>
        <v>-288588.12</v>
      </c>
    </row>
    <row r="158" spans="1:13" x14ac:dyDescent="0.2">
      <c r="A158" s="2">
        <v>1112030010</v>
      </c>
      <c r="B158" s="2">
        <v>1112030010</v>
      </c>
      <c r="C158" s="2" t="s">
        <v>68</v>
      </c>
      <c r="D158" s="2" t="s">
        <v>68</v>
      </c>
      <c r="E158" s="2" t="s">
        <v>266</v>
      </c>
      <c r="F158" s="2">
        <v>3000000259</v>
      </c>
      <c r="G158" s="2">
        <v>50</v>
      </c>
      <c r="H158" s="2">
        <v>1123110100</v>
      </c>
      <c r="I158" s="2" t="s">
        <v>343</v>
      </c>
      <c r="J158" s="2" t="s">
        <v>360</v>
      </c>
      <c r="L158" s="16">
        <v>22724.52</v>
      </c>
      <c r="M158" s="16">
        <f t="shared" si="2"/>
        <v>-311312.64000000001</v>
      </c>
    </row>
    <row r="159" spans="1:13" x14ac:dyDescent="0.2">
      <c r="A159" s="2">
        <v>1112030010</v>
      </c>
      <c r="B159" s="2">
        <v>1112030010</v>
      </c>
      <c r="C159" s="2" t="s">
        <v>68</v>
      </c>
      <c r="D159" s="2" t="s">
        <v>68</v>
      </c>
      <c r="E159" s="2" t="s">
        <v>262</v>
      </c>
      <c r="F159" s="2">
        <v>3000000260</v>
      </c>
      <c r="G159" s="2">
        <v>50</v>
      </c>
      <c r="H159" s="2">
        <v>1123110100</v>
      </c>
      <c r="I159" s="2" t="s">
        <v>344</v>
      </c>
      <c r="J159" s="2" t="s">
        <v>361</v>
      </c>
      <c r="L159" s="16">
        <v>3821.34</v>
      </c>
      <c r="M159" s="16">
        <f t="shared" si="2"/>
        <v>-315133.98000000004</v>
      </c>
    </row>
    <row r="160" spans="1:13" x14ac:dyDescent="0.2">
      <c r="A160" s="2">
        <v>1112030010</v>
      </c>
      <c r="B160" s="2">
        <v>1112030010</v>
      </c>
      <c r="C160" s="2" t="s">
        <v>68</v>
      </c>
      <c r="D160" s="2" t="s">
        <v>68</v>
      </c>
      <c r="E160" s="2" t="s">
        <v>262</v>
      </c>
      <c r="F160" s="2">
        <v>3000000261</v>
      </c>
      <c r="G160" s="2">
        <v>50</v>
      </c>
      <c r="H160" s="2">
        <v>1123110100</v>
      </c>
      <c r="I160" s="2" t="s">
        <v>345</v>
      </c>
      <c r="J160" s="2" t="s">
        <v>361</v>
      </c>
      <c r="L160" s="16">
        <v>2593.0500000000002</v>
      </c>
      <c r="M160" s="16">
        <f t="shared" si="2"/>
        <v>-317727.03000000003</v>
      </c>
    </row>
    <row r="161" spans="1:13" x14ac:dyDescent="0.2">
      <c r="A161" s="2">
        <v>1112030010</v>
      </c>
      <c r="B161" s="2">
        <v>1112030010</v>
      </c>
      <c r="C161" s="2" t="s">
        <v>68</v>
      </c>
      <c r="D161" s="2" t="s">
        <v>68</v>
      </c>
      <c r="E161" s="2" t="s">
        <v>262</v>
      </c>
      <c r="F161" s="2">
        <v>3000000262</v>
      </c>
      <c r="G161" s="2">
        <v>50</v>
      </c>
      <c r="H161" s="2">
        <v>1123110100</v>
      </c>
      <c r="I161" s="2" t="s">
        <v>346</v>
      </c>
      <c r="J161" s="2" t="s">
        <v>361</v>
      </c>
      <c r="L161" s="16">
        <v>3547.19</v>
      </c>
      <c r="M161" s="16">
        <f t="shared" si="2"/>
        <v>-321274.22000000003</v>
      </c>
    </row>
    <row r="162" spans="1:13" x14ac:dyDescent="0.2">
      <c r="A162" s="2">
        <v>1112030010</v>
      </c>
      <c r="B162" s="2">
        <v>1112030010</v>
      </c>
      <c r="C162" s="2" t="s">
        <v>68</v>
      </c>
      <c r="D162" s="2" t="s">
        <v>68</v>
      </c>
      <c r="E162" s="2" t="s">
        <v>265</v>
      </c>
      <c r="F162" s="2">
        <v>3000000263</v>
      </c>
      <c r="G162" s="2">
        <v>50</v>
      </c>
      <c r="H162" s="2">
        <v>1123110100</v>
      </c>
      <c r="I162" s="2" t="s">
        <v>347</v>
      </c>
      <c r="J162" s="2" t="s">
        <v>362</v>
      </c>
      <c r="L162" s="16">
        <v>5021.34</v>
      </c>
      <c r="M162" s="16">
        <f t="shared" si="2"/>
        <v>-326295.56000000006</v>
      </c>
    </row>
    <row r="163" spans="1:13" x14ac:dyDescent="0.2">
      <c r="A163" s="2">
        <v>1112030010</v>
      </c>
      <c r="B163" s="2">
        <v>1112030010</v>
      </c>
      <c r="C163" s="2" t="s">
        <v>68</v>
      </c>
      <c r="D163" s="2" t="s">
        <v>68</v>
      </c>
      <c r="E163" s="2" t="s">
        <v>265</v>
      </c>
      <c r="F163" s="2">
        <v>3000000264</v>
      </c>
      <c r="G163" s="2">
        <v>50</v>
      </c>
      <c r="H163" s="2">
        <v>1123110100</v>
      </c>
      <c r="I163" s="2" t="s">
        <v>348</v>
      </c>
      <c r="J163" s="2" t="s">
        <v>362</v>
      </c>
      <c r="L163" s="16">
        <v>3793.05</v>
      </c>
      <c r="M163" s="16">
        <f t="shared" si="2"/>
        <v>-330088.61000000004</v>
      </c>
    </row>
    <row r="164" spans="1:13" x14ac:dyDescent="0.2">
      <c r="A164" s="2">
        <v>1112030010</v>
      </c>
      <c r="B164" s="2">
        <v>1112030010</v>
      </c>
      <c r="C164" s="2" t="s">
        <v>68</v>
      </c>
      <c r="D164" s="2" t="s">
        <v>68</v>
      </c>
      <c r="E164" s="2" t="s">
        <v>265</v>
      </c>
      <c r="F164" s="2">
        <v>3000000265</v>
      </c>
      <c r="G164" s="2">
        <v>50</v>
      </c>
      <c r="H164" s="2">
        <v>1123110100</v>
      </c>
      <c r="I164" s="2" t="s">
        <v>349</v>
      </c>
      <c r="J164" s="2" t="s">
        <v>362</v>
      </c>
      <c r="L164" s="16">
        <v>5021.34</v>
      </c>
      <c r="M164" s="16">
        <f t="shared" si="2"/>
        <v>-335109.95000000007</v>
      </c>
    </row>
    <row r="165" spans="1:13" x14ac:dyDescent="0.2">
      <c r="A165" s="2">
        <v>1112030010</v>
      </c>
      <c r="B165" s="2">
        <v>1112030010</v>
      </c>
      <c r="C165" s="2" t="s">
        <v>68</v>
      </c>
      <c r="D165" s="2" t="s">
        <v>68</v>
      </c>
      <c r="E165" s="2" t="s">
        <v>262</v>
      </c>
      <c r="F165" s="2">
        <v>3000000266</v>
      </c>
      <c r="G165" s="2">
        <v>50</v>
      </c>
      <c r="H165" s="2">
        <v>1123110100</v>
      </c>
      <c r="I165" s="2" t="s">
        <v>350</v>
      </c>
      <c r="J165" s="2" t="s">
        <v>363</v>
      </c>
      <c r="L165" s="16">
        <v>9734.33</v>
      </c>
      <c r="M165" s="16">
        <f t="shared" si="2"/>
        <v>-344844.28000000009</v>
      </c>
    </row>
    <row r="166" spans="1:13" x14ac:dyDescent="0.2">
      <c r="A166" s="2">
        <v>1112030010</v>
      </c>
      <c r="B166" s="2">
        <v>1112030010</v>
      </c>
      <c r="C166" s="2" t="s">
        <v>68</v>
      </c>
      <c r="D166" s="2" t="s">
        <v>68</v>
      </c>
      <c r="E166" s="2" t="s">
        <v>266</v>
      </c>
      <c r="F166" s="2">
        <v>3000000267</v>
      </c>
      <c r="G166" s="2">
        <v>50</v>
      </c>
      <c r="H166" s="2">
        <v>1123110100</v>
      </c>
      <c r="I166" s="2" t="s">
        <v>351</v>
      </c>
      <c r="J166" s="2" t="s">
        <v>362</v>
      </c>
      <c r="L166" s="16">
        <v>13334.33</v>
      </c>
      <c r="M166" s="16">
        <f t="shared" si="2"/>
        <v>-358178.6100000001</v>
      </c>
    </row>
    <row r="167" spans="1:13" x14ac:dyDescent="0.2">
      <c r="A167" s="2">
        <v>1112030010</v>
      </c>
      <c r="B167" s="2">
        <v>1112030010</v>
      </c>
      <c r="C167" s="2" t="s">
        <v>68</v>
      </c>
      <c r="D167" s="2" t="s">
        <v>68</v>
      </c>
      <c r="E167" s="2" t="s">
        <v>262</v>
      </c>
      <c r="F167" s="2">
        <v>3000000268</v>
      </c>
      <c r="G167" s="2">
        <v>50</v>
      </c>
      <c r="H167" s="2">
        <v>1123110100</v>
      </c>
      <c r="I167" s="2" t="s">
        <v>352</v>
      </c>
      <c r="J167" s="2" t="s">
        <v>364</v>
      </c>
      <c r="L167" s="16">
        <v>2587.09</v>
      </c>
      <c r="M167" s="16">
        <f t="shared" si="2"/>
        <v>-360765.70000000013</v>
      </c>
    </row>
    <row r="168" spans="1:13" x14ac:dyDescent="0.2">
      <c r="A168" s="2">
        <v>1112030010</v>
      </c>
      <c r="B168" s="2">
        <v>1112030010</v>
      </c>
      <c r="C168" s="2" t="s">
        <v>68</v>
      </c>
      <c r="D168" s="2" t="s">
        <v>68</v>
      </c>
      <c r="E168" s="2" t="s">
        <v>262</v>
      </c>
      <c r="F168" s="2">
        <v>3000000269</v>
      </c>
      <c r="G168" s="2">
        <v>50</v>
      </c>
      <c r="H168" s="2">
        <v>1123110100</v>
      </c>
      <c r="I168" s="2" t="s">
        <v>353</v>
      </c>
      <c r="J168" s="2" t="s">
        <v>283</v>
      </c>
      <c r="L168" s="16">
        <v>18577.63</v>
      </c>
      <c r="M168" s="16">
        <f t="shared" si="2"/>
        <v>-379343.33000000013</v>
      </c>
    </row>
    <row r="169" spans="1:13" x14ac:dyDescent="0.2">
      <c r="A169" s="2">
        <v>1112030020</v>
      </c>
      <c r="B169" s="2">
        <v>1112030020</v>
      </c>
      <c r="C169" s="2" t="s">
        <v>154</v>
      </c>
      <c r="D169" s="2" t="s">
        <v>154</v>
      </c>
      <c r="E169" s="2" t="s">
        <v>264</v>
      </c>
      <c r="F169" s="2">
        <v>100000074</v>
      </c>
      <c r="G169" s="2">
        <v>40</v>
      </c>
      <c r="H169" s="2">
        <v>1723911100</v>
      </c>
      <c r="I169" s="2" t="s">
        <v>91</v>
      </c>
      <c r="J169" s="2" t="s">
        <v>259</v>
      </c>
      <c r="K169" s="16">
        <v>8662.5</v>
      </c>
      <c r="M169" s="16">
        <f t="shared" si="2"/>
        <v>-370680.83000000013</v>
      </c>
    </row>
    <row r="170" spans="1:13" x14ac:dyDescent="0.2">
      <c r="A170" s="2">
        <v>1112030020</v>
      </c>
      <c r="B170" s="2">
        <v>1112030020</v>
      </c>
      <c r="C170" s="2" t="s">
        <v>154</v>
      </c>
      <c r="D170" s="2" t="s">
        <v>154</v>
      </c>
      <c r="E170" s="2" t="s">
        <v>365</v>
      </c>
      <c r="F170" s="2">
        <v>100000076</v>
      </c>
      <c r="G170" s="2">
        <v>40</v>
      </c>
      <c r="H170" s="2">
        <v>1723911100</v>
      </c>
      <c r="I170" s="2" t="s">
        <v>91</v>
      </c>
      <c r="J170" s="2" t="s">
        <v>259</v>
      </c>
      <c r="K170" s="16">
        <v>10147.5</v>
      </c>
      <c r="M170" s="16">
        <f t="shared" si="2"/>
        <v>-360533.33000000013</v>
      </c>
    </row>
    <row r="171" spans="1:13" x14ac:dyDescent="0.2">
      <c r="A171" s="2">
        <v>1112030020</v>
      </c>
      <c r="B171" s="2">
        <v>1112030020</v>
      </c>
      <c r="C171" s="2" t="s">
        <v>154</v>
      </c>
      <c r="D171" s="2" t="s">
        <v>154</v>
      </c>
      <c r="E171" s="2" t="s">
        <v>264</v>
      </c>
      <c r="F171" s="2">
        <v>3000000254</v>
      </c>
      <c r="G171" s="2">
        <v>50</v>
      </c>
      <c r="H171" s="2">
        <v>1723911100</v>
      </c>
      <c r="I171" s="2" t="s">
        <v>180</v>
      </c>
      <c r="J171" s="2" t="s">
        <v>366</v>
      </c>
      <c r="L171" s="16">
        <v>8662.5</v>
      </c>
      <c r="M171" s="16">
        <f t="shared" si="2"/>
        <v>-369195.83000000013</v>
      </c>
    </row>
    <row r="172" spans="1:13" x14ac:dyDescent="0.2">
      <c r="A172" s="2">
        <v>1112030020</v>
      </c>
      <c r="B172" s="2">
        <v>1112030020</v>
      </c>
      <c r="C172" s="2" t="s">
        <v>154</v>
      </c>
      <c r="D172" s="2" t="s">
        <v>154</v>
      </c>
      <c r="E172" s="2" t="s">
        <v>365</v>
      </c>
      <c r="F172" s="2">
        <v>3000000270</v>
      </c>
      <c r="G172" s="2">
        <v>50</v>
      </c>
      <c r="H172" s="2">
        <v>1723911100</v>
      </c>
      <c r="I172" s="2" t="s">
        <v>180</v>
      </c>
      <c r="J172" s="2" t="s">
        <v>366</v>
      </c>
      <c r="L172" s="16">
        <v>10147.5</v>
      </c>
      <c r="M172" s="16">
        <f t="shared" si="2"/>
        <v>-379343.33000000013</v>
      </c>
    </row>
    <row r="173" spans="1:13" x14ac:dyDescent="0.2">
      <c r="A173" s="2">
        <v>1112030030</v>
      </c>
      <c r="B173" s="2">
        <v>1112030030</v>
      </c>
      <c r="C173" s="2" t="s">
        <v>161</v>
      </c>
      <c r="D173" s="2" t="s">
        <v>161</v>
      </c>
      <c r="E173" s="2" t="s">
        <v>262</v>
      </c>
      <c r="F173" s="2">
        <v>100000069</v>
      </c>
      <c r="G173" s="2">
        <v>40</v>
      </c>
      <c r="H173" s="2">
        <v>1123110100</v>
      </c>
      <c r="I173" s="2" t="s">
        <v>271</v>
      </c>
      <c r="J173" s="2" t="s">
        <v>109</v>
      </c>
      <c r="K173" s="16">
        <v>122900</v>
      </c>
      <c r="M173" s="16">
        <f t="shared" si="2"/>
        <v>-256443.33000000013</v>
      </c>
    </row>
    <row r="174" spans="1:13" x14ac:dyDescent="0.2">
      <c r="A174" s="2">
        <v>1112030030</v>
      </c>
      <c r="B174" s="2">
        <v>1112030030</v>
      </c>
      <c r="C174" s="2" t="s">
        <v>161</v>
      </c>
      <c r="D174" s="2" t="s">
        <v>161</v>
      </c>
      <c r="E174" s="2" t="s">
        <v>270</v>
      </c>
      <c r="F174" s="2">
        <v>3000000253</v>
      </c>
      <c r="G174" s="2">
        <v>50</v>
      </c>
      <c r="H174" s="2">
        <v>1123110100</v>
      </c>
      <c r="I174" s="2" t="s">
        <v>367</v>
      </c>
      <c r="J174" s="2" t="s">
        <v>165</v>
      </c>
      <c r="L174" s="16">
        <v>5000</v>
      </c>
      <c r="M174" s="16">
        <f t="shared" si="2"/>
        <v>-261443.33000000013</v>
      </c>
    </row>
    <row r="175" spans="1:13" x14ac:dyDescent="0.2">
      <c r="A175" s="2">
        <v>1112030030</v>
      </c>
      <c r="B175" s="2">
        <v>1112030030</v>
      </c>
      <c r="C175" s="2" t="s">
        <v>161</v>
      </c>
      <c r="D175" s="2" t="s">
        <v>161</v>
      </c>
      <c r="E175" s="2" t="s">
        <v>269</v>
      </c>
      <c r="F175" s="2">
        <v>3000000283</v>
      </c>
      <c r="G175" s="2">
        <v>50</v>
      </c>
      <c r="H175" s="2">
        <v>1123110100</v>
      </c>
      <c r="L175" s="2">
        <v>100</v>
      </c>
      <c r="M175" s="16">
        <f t="shared" si="2"/>
        <v>-261543.33000000013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150" zoomScaleNormal="150" workbookViewId="0">
      <selection activeCell="B38" sqref="B38:C38"/>
    </sheetView>
  </sheetViews>
  <sheetFormatPr baseColWidth="10" defaultColWidth="12" defaultRowHeight="11.25" x14ac:dyDescent="0.2"/>
  <cols>
    <col min="1" max="2" width="30.83203125" style="2" customWidth="1"/>
    <col min="3" max="3" width="31.83203125" style="2" customWidth="1"/>
    <col min="4" max="4" width="30.83203125" style="2" customWidth="1"/>
    <col min="5" max="16384" width="12" style="2"/>
  </cols>
  <sheetData>
    <row r="1" spans="1:4" x14ac:dyDescent="0.2">
      <c r="A1" s="10" t="s">
        <v>13</v>
      </c>
      <c r="B1" s="10"/>
      <c r="C1" s="10"/>
      <c r="D1" s="10"/>
    </row>
    <row r="2" spans="1:4" x14ac:dyDescent="0.2">
      <c r="A2" s="13"/>
      <c r="B2" s="13"/>
      <c r="C2" s="13"/>
      <c r="D2" s="13"/>
    </row>
    <row r="3" spans="1:4" ht="24.95" customHeight="1" x14ac:dyDescent="0.2">
      <c r="A3" s="9" t="s">
        <v>14</v>
      </c>
      <c r="B3" s="9"/>
      <c r="C3" s="9"/>
      <c r="D3" s="9"/>
    </row>
    <row r="4" spans="1:4" x14ac:dyDescent="0.2">
      <c r="A4" s="13"/>
      <c r="B4" s="13"/>
      <c r="C4" s="13"/>
      <c r="D4" s="13"/>
    </row>
    <row r="5" spans="1:4" ht="24.95" customHeight="1" x14ac:dyDescent="0.2">
      <c r="A5" s="9" t="s">
        <v>15</v>
      </c>
      <c r="B5" s="9"/>
      <c r="C5" s="9"/>
      <c r="D5" s="9"/>
    </row>
    <row r="6" spans="1:4" x14ac:dyDescent="0.2">
      <c r="A6" s="13"/>
      <c r="B6" s="13"/>
      <c r="C6" s="13"/>
      <c r="D6" s="13"/>
    </row>
    <row r="7" spans="1:4" x14ac:dyDescent="0.2">
      <c r="A7" s="12" t="s">
        <v>16</v>
      </c>
      <c r="B7" s="12"/>
      <c r="C7" s="12"/>
      <c r="D7" s="12"/>
    </row>
    <row r="8" spans="1:4" x14ac:dyDescent="0.2">
      <c r="A8" s="11" t="s">
        <v>17</v>
      </c>
      <c r="B8" s="11"/>
      <c r="C8" s="11"/>
      <c r="D8" s="11"/>
    </row>
    <row r="10" spans="1:4" x14ac:dyDescent="0.2">
      <c r="B10" s="7" t="s">
        <v>18</v>
      </c>
      <c r="C10" s="7" t="s">
        <v>19</v>
      </c>
    </row>
    <row r="11" spans="1:4" x14ac:dyDescent="0.2">
      <c r="B11" s="7" t="s">
        <v>20</v>
      </c>
      <c r="C11" s="7" t="s">
        <v>21</v>
      </c>
    </row>
    <row r="12" spans="1:4" x14ac:dyDescent="0.2">
      <c r="B12" s="7" t="s">
        <v>22</v>
      </c>
      <c r="C12" s="7" t="s">
        <v>23</v>
      </c>
    </row>
    <row r="13" spans="1:4" x14ac:dyDescent="0.2">
      <c r="B13" s="7" t="s">
        <v>24</v>
      </c>
      <c r="C13" s="7" t="s">
        <v>25</v>
      </c>
    </row>
    <row r="14" spans="1:4" x14ac:dyDescent="0.2">
      <c r="B14" s="7" t="s">
        <v>26</v>
      </c>
      <c r="C14" s="7" t="s">
        <v>27</v>
      </c>
    </row>
    <row r="15" spans="1:4" x14ac:dyDescent="0.2">
      <c r="B15" s="7" t="s">
        <v>28</v>
      </c>
      <c r="C15" s="7" t="s">
        <v>29</v>
      </c>
    </row>
    <row r="16" spans="1:4" x14ac:dyDescent="0.2">
      <c r="B16" s="7" t="s">
        <v>30</v>
      </c>
      <c r="C16" s="7" t="s">
        <v>31</v>
      </c>
    </row>
    <row r="17" spans="1:4" x14ac:dyDescent="0.2">
      <c r="B17" s="7" t="s">
        <v>32</v>
      </c>
      <c r="C17" s="7" t="s">
        <v>33</v>
      </c>
    </row>
    <row r="18" spans="1:4" x14ac:dyDescent="0.2">
      <c r="B18" s="7" t="s">
        <v>34</v>
      </c>
      <c r="C18" s="7" t="s">
        <v>35</v>
      </c>
    </row>
    <row r="19" spans="1:4" x14ac:dyDescent="0.2">
      <c r="B19" s="7" t="s">
        <v>36</v>
      </c>
      <c r="C19" s="7" t="s">
        <v>37</v>
      </c>
    </row>
    <row r="20" spans="1:4" x14ac:dyDescent="0.2">
      <c r="B20" s="7" t="s">
        <v>38</v>
      </c>
      <c r="C20" s="7" t="s">
        <v>39</v>
      </c>
    </row>
    <row r="21" spans="1:4" x14ac:dyDescent="0.2">
      <c r="B21" s="7" t="s">
        <v>40</v>
      </c>
      <c r="C21" s="7" t="s">
        <v>41</v>
      </c>
    </row>
    <row r="22" spans="1:4" x14ac:dyDescent="0.2">
      <c r="B22" s="7" t="s">
        <v>42</v>
      </c>
      <c r="C22" s="7" t="s">
        <v>43</v>
      </c>
    </row>
    <row r="23" spans="1:4" x14ac:dyDescent="0.2">
      <c r="B23" s="7" t="s">
        <v>44</v>
      </c>
      <c r="C23" s="7" t="s">
        <v>45</v>
      </c>
    </row>
    <row r="24" spans="1:4" x14ac:dyDescent="0.2">
      <c r="B24" s="7" t="s">
        <v>8</v>
      </c>
      <c r="C24" s="7" t="s">
        <v>46</v>
      </c>
    </row>
    <row r="25" spans="1:4" x14ac:dyDescent="0.2">
      <c r="B25" s="7" t="s">
        <v>47</v>
      </c>
      <c r="C25" s="7" t="s">
        <v>48</v>
      </c>
    </row>
    <row r="26" spans="1:4" x14ac:dyDescent="0.2">
      <c r="B26" s="7" t="s">
        <v>49</v>
      </c>
      <c r="C26" s="7" t="s">
        <v>50</v>
      </c>
    </row>
    <row r="29" spans="1:4" x14ac:dyDescent="0.2">
      <c r="A29" s="8" t="s">
        <v>51</v>
      </c>
      <c r="B29" s="8"/>
      <c r="C29" s="8"/>
      <c r="D29" s="8"/>
    </row>
    <row r="30" spans="1:4" ht="24.95" customHeight="1" x14ac:dyDescent="0.2">
      <c r="A30" s="9" t="s">
        <v>52</v>
      </c>
      <c r="B30" s="9"/>
      <c r="C30" s="9"/>
      <c r="D30" s="9"/>
    </row>
    <row r="32" spans="1:4" x14ac:dyDescent="0.2">
      <c r="B32" s="3" t="s">
        <v>0</v>
      </c>
      <c r="C32" s="3" t="s">
        <v>6</v>
      </c>
    </row>
    <row r="33" spans="1:7" x14ac:dyDescent="0.2">
      <c r="B33" s="3" t="s">
        <v>1</v>
      </c>
      <c r="C33" s="3" t="s">
        <v>8</v>
      </c>
    </row>
    <row r="34" spans="1:7" x14ac:dyDescent="0.2">
      <c r="B34" s="3" t="s">
        <v>2</v>
      </c>
      <c r="C34" s="3" t="s">
        <v>9</v>
      </c>
    </row>
    <row r="35" spans="1:7" x14ac:dyDescent="0.2">
      <c r="B35" s="3" t="s">
        <v>3</v>
      </c>
      <c r="C35" s="3" t="s">
        <v>10</v>
      </c>
    </row>
    <row r="36" spans="1:7" x14ac:dyDescent="0.2">
      <c r="B36" s="3" t="s">
        <v>4</v>
      </c>
      <c r="C36" s="3" t="s">
        <v>11</v>
      </c>
    </row>
    <row r="37" spans="1:7" x14ac:dyDescent="0.2">
      <c r="B37" s="3" t="s">
        <v>5</v>
      </c>
      <c r="C37" s="3" t="s">
        <v>12</v>
      </c>
    </row>
    <row r="38" spans="1:7" ht="24" customHeight="1" x14ac:dyDescent="0.2">
      <c r="B38" s="14" t="s">
        <v>53</v>
      </c>
      <c r="C38" s="15"/>
    </row>
    <row r="40" spans="1:7" x14ac:dyDescent="0.2">
      <c r="A40" s="8" t="s">
        <v>54</v>
      </c>
      <c r="B40" s="8"/>
      <c r="C40" s="8"/>
      <c r="D40" s="8"/>
    </row>
    <row r="41" spans="1:7" ht="24.95" customHeight="1" x14ac:dyDescent="0.2">
      <c r="A41" s="9" t="s">
        <v>55</v>
      </c>
      <c r="B41" s="9"/>
      <c r="C41" s="9"/>
      <c r="D41" s="9"/>
    </row>
    <row r="42" spans="1:7" x14ac:dyDescent="0.2">
      <c r="F42" s="4"/>
      <c r="G42" s="4"/>
    </row>
    <row r="43" spans="1:7" x14ac:dyDescent="0.2">
      <c r="B43" s="3" t="s">
        <v>56</v>
      </c>
      <c r="C43" s="3" t="s">
        <v>57</v>
      </c>
      <c r="F43" s="4"/>
      <c r="G43" s="4"/>
    </row>
    <row r="44" spans="1:7" x14ac:dyDescent="0.2">
      <c r="B44" s="3" t="s">
        <v>58</v>
      </c>
      <c r="C44" s="3" t="s">
        <v>59</v>
      </c>
      <c r="F44" s="4"/>
      <c r="G44" s="4"/>
    </row>
    <row r="45" spans="1:7" x14ac:dyDescent="0.2">
      <c r="B45" s="3" t="s">
        <v>60</v>
      </c>
      <c r="C45" s="3" t="s">
        <v>61</v>
      </c>
      <c r="F45" s="4"/>
      <c r="G45" s="4"/>
    </row>
    <row r="46" spans="1:7" x14ac:dyDescent="0.2">
      <c r="B46" s="3" t="s">
        <v>62</v>
      </c>
      <c r="C46" s="3" t="s">
        <v>63</v>
      </c>
      <c r="F46" s="4"/>
      <c r="G46" s="4"/>
    </row>
    <row r="47" spans="1:7" x14ac:dyDescent="0.2">
      <c r="B47" s="3" t="s">
        <v>64</v>
      </c>
      <c r="C47" s="3" t="s">
        <v>65</v>
      </c>
      <c r="F47" s="4"/>
    </row>
    <row r="48" spans="1:7" ht="33.75" x14ac:dyDescent="0.2">
      <c r="B48" s="5" t="s">
        <v>66</v>
      </c>
      <c r="C48" s="6" t="s">
        <v>53</v>
      </c>
    </row>
  </sheetData>
  <mergeCells count="13">
    <mergeCell ref="A29:D29"/>
    <mergeCell ref="A30:D30"/>
    <mergeCell ref="A40:D40"/>
    <mergeCell ref="A41:D41"/>
    <mergeCell ref="A1:D1"/>
    <mergeCell ref="A3:D3"/>
    <mergeCell ref="A5:D5"/>
    <mergeCell ref="A8:D8"/>
    <mergeCell ref="A7:D7"/>
    <mergeCell ref="A4:D4"/>
    <mergeCell ref="A6:D6"/>
    <mergeCell ref="A2:D2"/>
    <mergeCell ref="B38:C38"/>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F914CF-6170-4EFF-B105-4C09535EC5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3613E6-55DE-4E01-946D-ABF47E70DDF5}">
  <ds:schemaRefs>
    <ds:schemaRef ds:uri="http://schemas.microsoft.com/sharepoint/v3/contenttype/forms"/>
  </ds:schemaRefs>
</ds:datastoreItem>
</file>

<file path=customXml/itemProps3.xml><?xml version="1.0" encoding="utf-8"?>
<ds:datastoreItem xmlns:ds="http://schemas.openxmlformats.org/officeDocument/2006/customXml" ds:itemID="{B753FCF6-6B77-406E-90BA-C13E8039503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BMC</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Lenovo</cp:lastModifiedBy>
  <cp:revision/>
  <dcterms:created xsi:type="dcterms:W3CDTF">2021-03-03T22:55:52Z</dcterms:created>
  <dcterms:modified xsi:type="dcterms:W3CDTF">2024-01-29T23:52:50Z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