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<sst xmlns="http://schemas.openxmlformats.org/spreadsheetml/2006/main" count="56" uniqueCount="56">
  <si>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</si>
  <si>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</si>
  <si>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</si>
  <si>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</si>
  <si>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</si>
  <si>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</si>
  <si>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</si>
  <si>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</si>
  <si>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</si>
  <si>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</si>
  <si>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</si>
  <si>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</si>
  <si>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</si>
  <si>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</si>
  <si>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</si>
  <si>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</si>
  <si>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</si>
  <si>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</si>
  <si>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</si>
  <si>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</si>
  <si>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</si>
  <si>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</si>
  <si>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</si>
  <si>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</si>
  <si>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</si>
  <si>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</si>
  <si>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</si>
  <si>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</si>
  <si>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</si>
  <si>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</si>
  <si>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</si>
  <si>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</si>
  <si>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</si>
  <si>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</si>
  <si>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</si>
  <si>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</si>
  <si>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</si>
  <si>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</si>
  <si>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</si>
  <si>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</si>
  <si>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</si>
  <si>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</si>
  <si>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</si>
  <si>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</si>
  <si>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</si>
  <si>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</si>
  <si>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</si>
  <si>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</si>
  <si>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</si>
  <si>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</si>
  <si>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</si>
  <si>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</si>
  <si>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</si>
  <si>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</si>
  <si>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</si>
  <si>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Santa Catarina, Gto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</si>
</sst>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1590675</xdr:colOff>
      <xdr:row>72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590675" y="111633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5295900</xdr:colOff>
      <xdr:row>72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5295900" y="111728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61" zoomScaleNormal="100" workbookViewId="0">
      <selection activeCell="A79" sqref="A7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3356550.8400000003</v>
      </c>
      <c r="C4" s="14">
        <f>SUM(C5:C11)</f>
        <v>6041587.1499999994</v>
      </c>
      <c r="D4" s="2"/>
    </row>
    <row r="5" spans="1:4" x14ac:dyDescent="0.2">
      <c r="A5" s="8" t="s">
        <v>1</v>
      </c>
      <c r="B5" s="15">
        <v>1388203.37</v>
      </c>
      <c r="C5" s="15">
        <v>1677883.72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642522.43000000005</v>
      </c>
      <c r="C8" s="15">
        <v>2387606.79</v>
      </c>
      <c r="D8" s="4">
        <v>4140</v>
      </c>
    </row>
    <row r="9" spans="1:4" x14ac:dyDescent="0.2">
      <c r="A9" s="8" t="s">
        <v>46</v>
      </c>
      <c r="B9" s="15">
        <v>577581.12</v>
      </c>
      <c r="C9" s="15">
        <v>791822</v>
      </c>
      <c r="D9" s="4">
        <v>4150</v>
      </c>
    </row>
    <row r="10" spans="1:4" x14ac:dyDescent="0.2">
      <c r="A10" s="8" t="s">
        <v>47</v>
      </c>
      <c r="B10" s="15">
        <v>563410.6</v>
      </c>
      <c r="C10" s="15">
        <v>758242.67</v>
      </c>
      <c r="D10" s="4">
        <v>4160</v>
      </c>
    </row>
    <row r="11" spans="1:4" ht="11.25" customHeight="1" x14ac:dyDescent="0.2">
      <c r="A11" s="8" t="s">
        <v>48</v>
      </c>
      <c r="B11" s="15">
        <v>184833.32</v>
      </c>
      <c r="C11" s="15">
        <v>426031.97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30283477.93</v>
      </c>
      <c r="C13" s="14">
        <f>SUM(C14:C15)</f>
        <v>126160154.75</v>
      </c>
      <c r="D13" s="2"/>
    </row>
    <row r="14" spans="1:4" ht="22.5" x14ac:dyDescent="0.2">
      <c r="A14" s="8" t="s">
        <v>50</v>
      </c>
      <c r="B14" s="15">
        <v>30214821.190000001</v>
      </c>
      <c r="C14" s="15">
        <v>125892761.27</v>
      </c>
      <c r="D14" s="4">
        <v>4210</v>
      </c>
    </row>
    <row r="15" spans="1:4" ht="11.25" customHeight="1" x14ac:dyDescent="0.2">
      <c r="A15" s="8" t="s">
        <v>51</v>
      </c>
      <c r="B15" s="15">
        <v>68656.740000000005</v>
      </c>
      <c r="C15" s="15">
        <v>267393.48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33640028.770000003</v>
      </c>
      <c r="C24" s="16">
        <f>SUM(C4+C13+C17)</f>
        <v>132201741.90000001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12048061.189999999</v>
      </c>
      <c r="C27" s="14">
        <f>SUM(C28:C30)</f>
        <v>61570831.890000001</v>
      </c>
      <c r="D27" s="2"/>
    </row>
    <row r="28" spans="1:5" ht="11.25" customHeight="1" x14ac:dyDescent="0.2">
      <c r="A28" s="8" t="s">
        <v>36</v>
      </c>
      <c r="B28" s="15">
        <v>8098856.5999999996</v>
      </c>
      <c r="C28" s="15">
        <v>34041691.140000001</v>
      </c>
      <c r="D28" s="4">
        <v>5110</v>
      </c>
    </row>
    <row r="29" spans="1:5" ht="11.25" customHeight="1" x14ac:dyDescent="0.2">
      <c r="A29" s="8" t="s">
        <v>16</v>
      </c>
      <c r="B29" s="15">
        <v>793766.09</v>
      </c>
      <c r="C29" s="15">
        <v>8048728.1799999997</v>
      </c>
      <c r="D29" s="4">
        <v>5120</v>
      </c>
    </row>
    <row r="30" spans="1:5" ht="11.25" customHeight="1" x14ac:dyDescent="0.2">
      <c r="A30" s="8" t="s">
        <v>17</v>
      </c>
      <c r="B30" s="15">
        <v>3155438.5</v>
      </c>
      <c r="C30" s="15">
        <v>19480412.57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2325997.0300000003</v>
      </c>
      <c r="C32" s="14">
        <f>SUM(C33:C41)</f>
        <v>17957222.079999998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1350000</v>
      </c>
      <c r="C34" s="15">
        <v>6086460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975997.03</v>
      </c>
      <c r="C36" s="15">
        <v>11870762.08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1036416.39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1036416.39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1376774.64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1376774.64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14374058.219999999</v>
      </c>
      <c r="C64" s="16">
        <f>C61+C55+C48+C43+C32+C27</f>
        <v>81941245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19265970.550000004</v>
      </c>
      <c r="C66" s="14">
        <f>C24-C64</f>
        <v>50260496.900000006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2024-04-30T20:13:32Z</cp:lastPrinted>
  <dcterms:created xsi:type="dcterms:W3CDTF">2012-12-11T20:29:16Z</dcterms:created>
  <dcterms:modified xsi:type="dcterms:W3CDTF">2024-04-30T20:13:33Z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