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<sst xmlns="http://schemas.openxmlformats.org/spreadsheetml/2006/main" count="45" uniqueCount="37">
  <si>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</si>
  <si>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</si>
  <si>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</si>
  <si>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</si>
  <si>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</si>
  <si>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</si>
  <si>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</si>
  <si>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</si>
  <si>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</si>
  <si>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</si>
  <si>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</si>
  <si>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</si>
  <si>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</si>
  <si>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</si>
  <si>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</si>
  <si>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</si>
  <si>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</si>
  <si>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</si>
  <si>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</si>
  <si>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</si>
  <si>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</si>
  <si>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</si>
  <si>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</si>
  <si>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</si>
  <si>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</si>
  <si>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</si>
  <si>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</si>
  <si>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</si>
  <si>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</si>
  <si>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</si>
  <si>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</si>
  <si>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</si>
  <si>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</si>
  <si>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</si>
  <si>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</si>
  <si>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</si>
  <si>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Santa Catarina, Gto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</si>
</sst>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43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219200" y="679132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428625</xdr:colOff>
      <xdr:row>43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543300" y="680085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25" workbookViewId="0">
      <selection activeCell="E46" sqref="E4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70169727.590000004</v>
      </c>
      <c r="D3" s="3">
        <f t="shared" ref="D3:E3" si="0">SUM(D4:D13)</f>
        <v>33640028.770000003</v>
      </c>
      <c r="E3" s="4">
        <f t="shared" si="0"/>
        <v>33640028.770000003</v>
      </c>
    </row>
    <row r="4" spans="1:5" x14ac:dyDescent="0.2">
      <c r="A4" s="5"/>
      <c r="B4" s="14" t="s">
        <v>1</v>
      </c>
      <c r="C4" s="6">
        <v>1832337.93</v>
      </c>
      <c r="D4" s="6">
        <v>1388203.37</v>
      </c>
      <c r="E4" s="7">
        <v>1388203.37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3217653.1</v>
      </c>
      <c r="D7" s="6">
        <v>642522.43000000005</v>
      </c>
      <c r="E7" s="7">
        <v>642522.43000000005</v>
      </c>
    </row>
    <row r="8" spans="1:5" x14ac:dyDescent="0.2">
      <c r="A8" s="5"/>
      <c r="B8" s="14" t="s">
        <v>5</v>
      </c>
      <c r="C8" s="6">
        <v>43415.87</v>
      </c>
      <c r="D8" s="6">
        <v>577581.12</v>
      </c>
      <c r="E8" s="7">
        <v>577581.12</v>
      </c>
    </row>
    <row r="9" spans="1:5" x14ac:dyDescent="0.2">
      <c r="A9" s="5"/>
      <c r="B9" s="14" t="s">
        <v>6</v>
      </c>
      <c r="C9" s="6">
        <v>179602.63</v>
      </c>
      <c r="D9" s="6">
        <v>563410.6</v>
      </c>
      <c r="E9" s="7">
        <v>563410.6</v>
      </c>
    </row>
    <row r="10" spans="1:5" x14ac:dyDescent="0.2">
      <c r="A10" s="5"/>
      <c r="B10" s="14" t="s">
        <v>7</v>
      </c>
      <c r="C10" s="6">
        <v>0</v>
      </c>
      <c r="D10" s="6">
        <v>184833.32</v>
      </c>
      <c r="E10" s="7">
        <v>184833.32</v>
      </c>
    </row>
    <row r="11" spans="1:5" x14ac:dyDescent="0.2">
      <c r="A11" s="5"/>
      <c r="B11" s="14" t="s">
        <v>8</v>
      </c>
      <c r="C11" s="6">
        <v>64896718.060000002</v>
      </c>
      <c r="D11" s="6">
        <v>30214821.190000001</v>
      </c>
      <c r="E11" s="7">
        <v>30214821.190000001</v>
      </c>
    </row>
    <row r="12" spans="1:5" x14ac:dyDescent="0.2">
      <c r="A12" s="5"/>
      <c r="B12" s="14" t="s">
        <v>9</v>
      </c>
      <c r="C12" s="6">
        <v>0</v>
      </c>
      <c r="D12" s="6">
        <v>68656.740000000005</v>
      </c>
      <c r="E12" s="7">
        <v>68656.740000000005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70169727.590000004</v>
      </c>
      <c r="D14" s="9">
        <f t="shared" ref="D14:E14" si="1">SUM(D15:D23)</f>
        <v>16859571.889999997</v>
      </c>
      <c r="E14" s="10">
        <f t="shared" si="1"/>
        <v>16818898.989999998</v>
      </c>
    </row>
    <row r="15" spans="1:5" x14ac:dyDescent="0.2">
      <c r="A15" s="5"/>
      <c r="B15" s="14" t="s">
        <v>12</v>
      </c>
      <c r="C15" s="6">
        <v>40660806.740000002</v>
      </c>
      <c r="D15" s="6">
        <v>8098856.5999999996</v>
      </c>
      <c r="E15" s="7">
        <v>8058183.7000000002</v>
      </c>
    </row>
    <row r="16" spans="1:5" x14ac:dyDescent="0.2">
      <c r="A16" s="5"/>
      <c r="B16" s="14" t="s">
        <v>13</v>
      </c>
      <c r="C16" s="6">
        <v>2758500</v>
      </c>
      <c r="D16" s="6">
        <v>793766.09</v>
      </c>
      <c r="E16" s="7">
        <v>793766.09</v>
      </c>
    </row>
    <row r="17" spans="1:5" x14ac:dyDescent="0.2">
      <c r="A17" s="5"/>
      <c r="B17" s="14" t="s">
        <v>14</v>
      </c>
      <c r="C17" s="6">
        <v>8567535.3200000003</v>
      </c>
      <c r="D17" s="6">
        <v>3155438.5</v>
      </c>
      <c r="E17" s="7">
        <v>3155438.5</v>
      </c>
    </row>
    <row r="18" spans="1:5" x14ac:dyDescent="0.2">
      <c r="A18" s="5"/>
      <c r="B18" s="14" t="s">
        <v>9</v>
      </c>
      <c r="C18" s="6">
        <v>8628209.0099999998</v>
      </c>
      <c r="D18" s="6">
        <v>2325997.0299999998</v>
      </c>
      <c r="E18" s="7">
        <v>2325997.0299999998</v>
      </c>
    </row>
    <row r="19" spans="1:5" x14ac:dyDescent="0.2">
      <c r="A19" s="5"/>
      <c r="B19" s="14" t="s">
        <v>15</v>
      </c>
      <c r="C19" s="6">
        <v>65000</v>
      </c>
      <c r="D19" s="6">
        <v>169776.87</v>
      </c>
      <c r="E19" s="7">
        <v>169776.87</v>
      </c>
    </row>
    <row r="20" spans="1:5" x14ac:dyDescent="0.2">
      <c r="A20" s="5"/>
      <c r="B20" s="14" t="s">
        <v>16</v>
      </c>
      <c r="C20" s="6">
        <v>9009676.5199999996</v>
      </c>
      <c r="D20" s="6">
        <v>2315736.7999999998</v>
      </c>
      <c r="E20" s="7">
        <v>2315736.7999999998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480000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16780456.880000006</v>
      </c>
      <c r="E24" s="13">
        <f>E3-E14</f>
        <v>16821129.780000005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6374653.9499999983</v>
      </c>
      <c r="E28" s="21">
        <f>SUM(E29:E35)</f>
        <v>6415326.8499999987</v>
      </c>
    </row>
    <row r="29" spans="1:5" x14ac:dyDescent="0.2">
      <c r="A29" s="5"/>
      <c r="B29" s="14" t="s">
        <v>26</v>
      </c>
      <c r="C29" s="22">
        <v>0</v>
      </c>
      <c r="D29" s="22">
        <v>-8445816.3800000008</v>
      </c>
      <c r="E29" s="23">
        <v>-8405143.4800000004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14665616.279999999</v>
      </c>
      <c r="E33" s="23">
        <v>14665616.279999999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154854.04999999999</v>
      </c>
      <c r="E35" s="23">
        <v>154854.04999999999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10405802.93</v>
      </c>
      <c r="E36" s="25">
        <f>SUM(E37:E39)</f>
        <v>10405802.93</v>
      </c>
    </row>
    <row r="37" spans="1:5" x14ac:dyDescent="0.2">
      <c r="A37" s="5"/>
      <c r="B37" s="14" t="s">
        <v>30</v>
      </c>
      <c r="C37" s="22">
        <v>0</v>
      </c>
      <c r="D37" s="22">
        <v>5579719.46</v>
      </c>
      <c r="E37" s="23">
        <v>5579719.46</v>
      </c>
    </row>
    <row r="38" spans="1:5" x14ac:dyDescent="0.2">
      <c r="B38" s="1" t="s">
        <v>31</v>
      </c>
      <c r="C38" s="22">
        <v>0</v>
      </c>
      <c r="D38" s="22">
        <v>4826083.47</v>
      </c>
      <c r="E38" s="23">
        <v>4826083.47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16780456.879999999</v>
      </c>
      <c r="E40" s="13">
        <f>E28+E36</f>
        <v>16821129.779999997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2024-04-30T20:20:55Z</cp:lastPrinted>
  <dcterms:created xsi:type="dcterms:W3CDTF">2017-12-20T04:54:53Z</dcterms:created>
  <dcterms:modified xsi:type="dcterms:W3CDTF">2024-04-30T20:20:56Z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