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1ER TRIMESTRE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4" l="1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34" i="4" l="1"/>
  <c r="Q34" i="4"/>
  <c r="I34" i="4" l="1"/>
  <c r="H34" i="4"/>
  <c r="G34" i="4"/>
  <c r="N4" i="4" l="1"/>
  <c r="Q4" i="4"/>
  <c r="P4" i="4"/>
</calcChain>
</file>

<file path=xl/sharedStrings.xml><?xml version="1.0" encoding="utf-8"?>
<sst xmlns="http://schemas.openxmlformats.org/spreadsheetml/2006/main" count="232" uniqueCount="114">
  <si>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</si>
  <si>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</si>
  <si>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</si>
  <si>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</si>
  <si>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</si>
  <si>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</si>
  <si>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</si>
  <si>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</si>
  <si>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</si>
  <si>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</si>
  <si>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</si>
  <si>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</si>
  <si>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</si>
  <si>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</si>
  <si>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</si>
  <si>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</si>
  <si>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</si>
  <si>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</si>
  <si>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</si>
  <si>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</si>
  <si>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</si>
  <si>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</si>
  <si>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 EFIC ATEN CIUDADANA Y GEST DE CALID</t>
  </si>
  <si>
    <t>5110</t>
  </si>
  <si>
    <t>BIENES MUEBLES</t>
  </si>
  <si>
    <t>SECRETARIA DE H. AYUNTAMIENTO</t>
  </si>
  <si>
    <t>31111M340040000</t>
  </si>
  <si>
    <t>E0008</t>
  </si>
  <si>
    <t>FORT DE TRANSPARENCIA Y ACCESO A LA INF</t>
  </si>
  <si>
    <t>COORDINACION DE UMAIP</t>
  </si>
  <si>
    <t>31111M340060000</t>
  </si>
  <si>
    <t>E0010</t>
  </si>
  <si>
    <t>FORTALECIMIENTO INSTANCIAS DE JUVENTUD</t>
  </si>
  <si>
    <t>COORDINACION DE JUVENTUD</t>
  </si>
  <si>
    <t>31111M340110000</t>
  </si>
  <si>
    <t>E0027</t>
  </si>
  <si>
    <t>IMPULSO AL DESARROLLO RURAL MUNICIPAL</t>
  </si>
  <si>
    <t>DIRECCION DE DESARROLLO RURAL</t>
  </si>
  <si>
    <t>31111M340200000</t>
  </si>
  <si>
    <t>M0001</t>
  </si>
  <si>
    <t>GOBIERNO EFIC FINANZAS SANAS Y ADMON</t>
  </si>
  <si>
    <t>TESORERIA MUNICIPAL</t>
  </si>
  <si>
    <t>31111M340080000</t>
  </si>
  <si>
    <t>5150</t>
  </si>
  <si>
    <t>DESPACHO DEL PRESIDENTE MUNICIPAL</t>
  </si>
  <si>
    <t>31111M340010000</t>
  </si>
  <si>
    <t>E0007</t>
  </si>
  <si>
    <t>VINC Y SEG DE LAS ACCIONES DE GOBIERNO</t>
  </si>
  <si>
    <t>DIRECCION DE PLANEACION</t>
  </si>
  <si>
    <t>31111M340050000</t>
  </si>
  <si>
    <t>E0009</t>
  </si>
  <si>
    <t>DIFUSION Y PROM DE LAS ACCIONES DE GOB</t>
  </si>
  <si>
    <t>COORDINACION DE COMUNICACION SOCIAL</t>
  </si>
  <si>
    <t>31111M340070000</t>
  </si>
  <si>
    <t>E0013</t>
  </si>
  <si>
    <t>CATASTRO EFICIENTE PBR</t>
  </si>
  <si>
    <t>DIRECCION DE CATASTRO</t>
  </si>
  <si>
    <t>31111M340130000</t>
  </si>
  <si>
    <t>E0023</t>
  </si>
  <si>
    <t>EDUCACION AL ALCANCE DE TODOS</t>
  </si>
  <si>
    <t>COORDINACION DE EDUCACION</t>
  </si>
  <si>
    <t>31111M340170000</t>
  </si>
  <si>
    <t>E0025</t>
  </si>
  <si>
    <t>FORTALECIMIENTO DEL DESARROLLO URBANO</t>
  </si>
  <si>
    <t>DIRECCION DE DESARROLLO URBANO</t>
  </si>
  <si>
    <t>31111M340180000</t>
  </si>
  <si>
    <t>E0026</t>
  </si>
  <si>
    <t>GESTION PARA DESARROLLO SOCIAL MUNICIPAL</t>
  </si>
  <si>
    <t>DIRECCION DE DESARROLLO SOCIAL</t>
  </si>
  <si>
    <t>31111M340190000</t>
  </si>
  <si>
    <t>E0028</t>
  </si>
  <si>
    <t>FORT AL DESARROLLO ECONOMICO MUNICIPAL</t>
  </si>
  <si>
    <t>DIRECCION DE DESARROLLO ECONOMICO</t>
  </si>
  <si>
    <t>31111M340210000</t>
  </si>
  <si>
    <t>E0029</t>
  </si>
  <si>
    <t>PREV DEL DELITO Y ATENCION DE EMERGENCIA</t>
  </si>
  <si>
    <t>DIR. DE SEGURIDAD PUBLICA Y VIALIDAD</t>
  </si>
  <si>
    <t>31111M340230000</t>
  </si>
  <si>
    <t>5190</t>
  </si>
  <si>
    <t>E0022</t>
  </si>
  <si>
    <t>FORT AL DEPORTE Y CULTURA FISICA</t>
  </si>
  <si>
    <t>5220</t>
  </si>
  <si>
    <t>DIRECCION DE DEPORTES</t>
  </si>
  <si>
    <t>31111M340160000</t>
  </si>
  <si>
    <t>E0014</t>
  </si>
  <si>
    <t>MAXIM DE LA CALIDAD DE LOS SERVICIOS PUB</t>
  </si>
  <si>
    <t>5410</t>
  </si>
  <si>
    <t>COORD DE SERVICIOS PUBLICOS MUNICIPALES</t>
  </si>
  <si>
    <t>31111M340140000</t>
  </si>
  <si>
    <t>5640</t>
  </si>
  <si>
    <t>E0011</t>
  </si>
  <si>
    <t>SERVICIO PUBLICO EFICAZ Y EFICIENTE</t>
  </si>
  <si>
    <t>OFICIALIA MAYOR</t>
  </si>
  <si>
    <t>31111M340100000</t>
  </si>
  <si>
    <t>O0001</t>
  </si>
  <si>
    <t>HONEST Y COMP FISCALIZACION PREVENTIVA</t>
  </si>
  <si>
    <t>CONTRALORIA MUNICIPAL</t>
  </si>
  <si>
    <t>31111M340090000</t>
  </si>
  <si>
    <t>5670</t>
  </si>
  <si>
    <t>K0003</t>
  </si>
  <si>
    <t>INFRAESTRUCTURA URBANIZACION</t>
  </si>
  <si>
    <t>6110</t>
  </si>
  <si>
    <t>OBRA</t>
  </si>
  <si>
    <t>DIRECCION DE OBRAS PUBLICAS MUNICIPALES</t>
  </si>
  <si>
    <t>31111M340120000</t>
  </si>
  <si>
    <t/>
  </si>
  <si>
    <t>6120</t>
  </si>
  <si>
    <t>K0002</t>
  </si>
  <si>
    <t>INFRAESTRUCTURA ELECTRICA</t>
  </si>
  <si>
    <t>6130</t>
  </si>
  <si>
    <t>6150</t>
  </si>
  <si>
    <t>6160</t>
  </si>
  <si>
    <t>6220</t>
  </si>
  <si>
    <t>Municipio de Santa Catarina, Gto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</si>
</sst>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A34" sqref="A34:Q3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113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60000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4854.57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26500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0</v>
      </c>
      <c r="H7" s="10">
        <v>50000</v>
      </c>
      <c r="I7" s="10">
        <v>40298.400000000001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0.80596800000000002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42</v>
      </c>
      <c r="F8" s="12" t="s">
        <v>41</v>
      </c>
      <c r="G8" s="10">
        <v>0</v>
      </c>
      <c r="H8" s="10">
        <v>20000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21</v>
      </c>
      <c r="B9" s="12" t="s">
        <v>22</v>
      </c>
      <c r="C9" s="12" t="s">
        <v>43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32000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46</v>
      </c>
      <c r="B10" s="12" t="s">
        <v>47</v>
      </c>
      <c r="C10" s="12" t="s">
        <v>43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12000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50</v>
      </c>
      <c r="B11" s="12" t="s">
        <v>51</v>
      </c>
      <c r="C11" s="12" t="s">
        <v>43</v>
      </c>
      <c r="D11" s="12" t="s">
        <v>24</v>
      </c>
      <c r="E11" s="12" t="s">
        <v>53</v>
      </c>
      <c r="F11" s="12" t="s">
        <v>52</v>
      </c>
      <c r="G11" s="10">
        <v>0</v>
      </c>
      <c r="H11" s="10">
        <v>20000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54</v>
      </c>
      <c r="B12" s="12" t="s">
        <v>55</v>
      </c>
      <c r="C12" s="12" t="s">
        <v>43</v>
      </c>
      <c r="D12" s="12" t="s">
        <v>24</v>
      </c>
      <c r="E12" s="12" t="s">
        <v>57</v>
      </c>
      <c r="F12" s="12" t="s">
        <v>56</v>
      </c>
      <c r="G12" s="10">
        <v>0</v>
      </c>
      <c r="H12" s="10">
        <v>20000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58</v>
      </c>
      <c r="B13" s="12" t="s">
        <v>59</v>
      </c>
      <c r="C13" s="12" t="s">
        <v>43</v>
      </c>
      <c r="D13" s="12" t="s">
        <v>24</v>
      </c>
      <c r="E13" s="12" t="s">
        <v>61</v>
      </c>
      <c r="F13" s="12" t="s">
        <v>60</v>
      </c>
      <c r="G13" s="10">
        <v>0</v>
      </c>
      <c r="H13" s="10">
        <v>6000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62</v>
      </c>
      <c r="B14" s="12" t="s">
        <v>63</v>
      </c>
      <c r="C14" s="12" t="s">
        <v>43</v>
      </c>
      <c r="D14" s="12" t="s">
        <v>24</v>
      </c>
      <c r="E14" s="12" t="s">
        <v>65</v>
      </c>
      <c r="F14" s="12" t="s">
        <v>64</v>
      </c>
      <c r="G14" s="10">
        <v>0</v>
      </c>
      <c r="H14" s="10">
        <v>10000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66</v>
      </c>
      <c r="B15" s="12" t="s">
        <v>67</v>
      </c>
      <c r="C15" s="12" t="s">
        <v>43</v>
      </c>
      <c r="D15" s="12" t="s">
        <v>24</v>
      </c>
      <c r="E15" s="12" t="s">
        <v>69</v>
      </c>
      <c r="F15" s="12" t="s">
        <v>68</v>
      </c>
      <c r="G15" s="10">
        <v>0</v>
      </c>
      <c r="H15" s="10">
        <v>13000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35</v>
      </c>
      <c r="B16" s="12" t="s">
        <v>36</v>
      </c>
      <c r="C16" s="12" t="s">
        <v>43</v>
      </c>
      <c r="D16" s="12" t="s">
        <v>24</v>
      </c>
      <c r="E16" s="12" t="s">
        <v>38</v>
      </c>
      <c r="F16" s="12" t="s">
        <v>37</v>
      </c>
      <c r="G16" s="10">
        <v>0</v>
      </c>
      <c r="H16" s="10">
        <v>15000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70</v>
      </c>
      <c r="B17" s="12" t="s">
        <v>71</v>
      </c>
      <c r="C17" s="12" t="s">
        <v>43</v>
      </c>
      <c r="D17" s="12" t="s">
        <v>24</v>
      </c>
      <c r="E17" s="12" t="s">
        <v>73</v>
      </c>
      <c r="F17" s="12" t="s">
        <v>72</v>
      </c>
      <c r="G17" s="10">
        <v>0</v>
      </c>
      <c r="H17" s="10">
        <v>12000</v>
      </c>
      <c r="I17" s="10">
        <v>11994.4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0.99953333333333327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74</v>
      </c>
      <c r="B18" s="12" t="s">
        <v>75</v>
      </c>
      <c r="C18" s="12" t="s">
        <v>43</v>
      </c>
      <c r="D18" s="12" t="s">
        <v>24</v>
      </c>
      <c r="E18" s="12" t="s">
        <v>77</v>
      </c>
      <c r="F18" s="12" t="s">
        <v>76</v>
      </c>
      <c r="G18" s="10">
        <v>0</v>
      </c>
      <c r="H18" s="10">
        <v>18000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39</v>
      </c>
      <c r="B19" s="12" t="s">
        <v>40</v>
      </c>
      <c r="C19" s="12" t="s">
        <v>43</v>
      </c>
      <c r="D19" s="12" t="s">
        <v>24</v>
      </c>
      <c r="E19" s="12" t="s">
        <v>42</v>
      </c>
      <c r="F19" s="12" t="s">
        <v>41</v>
      </c>
      <c r="G19" s="10">
        <v>0</v>
      </c>
      <c r="H19" s="10">
        <v>33000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50</v>
      </c>
      <c r="B20" s="12" t="s">
        <v>51</v>
      </c>
      <c r="C20" s="12" t="s">
        <v>78</v>
      </c>
      <c r="D20" s="12" t="s">
        <v>24</v>
      </c>
      <c r="E20" s="12" t="s">
        <v>53</v>
      </c>
      <c r="F20" s="12" t="s">
        <v>52</v>
      </c>
      <c r="G20" s="10">
        <v>0</v>
      </c>
      <c r="H20" s="10">
        <v>7000</v>
      </c>
      <c r="I20" s="10">
        <v>6946.07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0.99229571428571428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79</v>
      </c>
      <c r="B21" s="12" t="s">
        <v>80</v>
      </c>
      <c r="C21" s="12" t="s">
        <v>81</v>
      </c>
      <c r="D21" s="12" t="s">
        <v>24</v>
      </c>
      <c r="E21" s="12" t="s">
        <v>83</v>
      </c>
      <c r="F21" s="12" t="s">
        <v>82</v>
      </c>
      <c r="G21" s="10">
        <v>0</v>
      </c>
      <c r="H21" s="10">
        <v>60000</v>
      </c>
      <c r="I21" s="10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84</v>
      </c>
      <c r="B22" s="12" t="s">
        <v>85</v>
      </c>
      <c r="C22" s="12" t="s">
        <v>86</v>
      </c>
      <c r="D22" s="12" t="s">
        <v>24</v>
      </c>
      <c r="E22" s="12" t="s">
        <v>88</v>
      </c>
      <c r="F22" s="12" t="s">
        <v>87</v>
      </c>
      <c r="G22" s="10">
        <v>0</v>
      </c>
      <c r="H22" s="10">
        <v>2450000</v>
      </c>
      <c r="I22" s="1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21</v>
      </c>
      <c r="B23" s="12" t="s">
        <v>22</v>
      </c>
      <c r="C23" s="12" t="s">
        <v>89</v>
      </c>
      <c r="D23" s="12" t="s">
        <v>24</v>
      </c>
      <c r="E23" s="12" t="s">
        <v>45</v>
      </c>
      <c r="F23" s="12" t="s">
        <v>44</v>
      </c>
      <c r="G23" s="10">
        <v>10000</v>
      </c>
      <c r="H23" s="10">
        <v>10000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27</v>
      </c>
      <c r="B24" s="12" t="s">
        <v>28</v>
      </c>
      <c r="C24" s="12" t="s">
        <v>89</v>
      </c>
      <c r="D24" s="12" t="s">
        <v>24</v>
      </c>
      <c r="E24" s="12" t="s">
        <v>30</v>
      </c>
      <c r="F24" s="12" t="s">
        <v>29</v>
      </c>
      <c r="G24" s="10">
        <v>0</v>
      </c>
      <c r="H24" s="10">
        <v>2500</v>
      </c>
      <c r="I24" s="10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90</v>
      </c>
      <c r="B25" s="12" t="s">
        <v>91</v>
      </c>
      <c r="C25" s="12" t="s">
        <v>89</v>
      </c>
      <c r="D25" s="12" t="s">
        <v>24</v>
      </c>
      <c r="E25" s="12" t="s">
        <v>93</v>
      </c>
      <c r="F25" s="12" t="s">
        <v>92</v>
      </c>
      <c r="G25" s="10">
        <v>15000</v>
      </c>
      <c r="H25" s="10">
        <v>0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94</v>
      </c>
      <c r="B26" s="12" t="s">
        <v>95</v>
      </c>
      <c r="C26" s="12" t="s">
        <v>89</v>
      </c>
      <c r="D26" s="12" t="s">
        <v>24</v>
      </c>
      <c r="E26" s="12" t="s">
        <v>97</v>
      </c>
      <c r="F26" s="12" t="s">
        <v>96</v>
      </c>
      <c r="G26" s="10">
        <v>5000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84</v>
      </c>
      <c r="B27" s="12" t="s">
        <v>85</v>
      </c>
      <c r="C27" s="12" t="s">
        <v>98</v>
      </c>
      <c r="D27" s="12" t="s">
        <v>24</v>
      </c>
      <c r="E27" s="12" t="s">
        <v>88</v>
      </c>
      <c r="F27" s="12" t="s">
        <v>87</v>
      </c>
      <c r="G27" s="10">
        <v>0</v>
      </c>
      <c r="H27" s="10">
        <v>260000</v>
      </c>
      <c r="I27" s="10">
        <v>110538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0.42514615384615384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99</v>
      </c>
      <c r="B28" s="12" t="s">
        <v>100</v>
      </c>
      <c r="C28" s="12" t="s">
        <v>101</v>
      </c>
      <c r="D28" s="12" t="s">
        <v>102</v>
      </c>
      <c r="E28" s="12" t="s">
        <v>104</v>
      </c>
      <c r="F28" s="12" t="s">
        <v>103</v>
      </c>
      <c r="G28" s="10">
        <v>3751370</v>
      </c>
      <c r="H28" s="10">
        <v>12929867.880000001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105</v>
      </c>
      <c r="B29" s="12" t="s">
        <v>100</v>
      </c>
      <c r="C29" s="12" t="s">
        <v>106</v>
      </c>
      <c r="D29" s="12" t="s">
        <v>102</v>
      </c>
      <c r="E29" s="12" t="s">
        <v>104</v>
      </c>
      <c r="F29" s="12" t="s">
        <v>103</v>
      </c>
      <c r="G29" s="10">
        <v>0</v>
      </c>
      <c r="H29" s="10">
        <v>441738.29</v>
      </c>
      <c r="I29" s="10">
        <v>215719.21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0.4883416603980606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107</v>
      </c>
      <c r="B30" s="12" t="s">
        <v>108</v>
      </c>
      <c r="C30" s="12" t="s">
        <v>109</v>
      </c>
      <c r="D30" s="12" t="s">
        <v>102</v>
      </c>
      <c r="E30" s="12" t="s">
        <v>104</v>
      </c>
      <c r="F30" s="12" t="s">
        <v>103</v>
      </c>
      <c r="G30" s="10">
        <v>950000</v>
      </c>
      <c r="H30" s="10">
        <v>5341116.5599999996</v>
      </c>
      <c r="I30" s="10">
        <v>391116.56</v>
      </c>
      <c r="J30" s="5"/>
      <c r="K30" s="5"/>
      <c r="L30" s="5"/>
      <c r="M30" s="8" t="s">
        <v>17</v>
      </c>
      <c r="N30" s="7">
        <f>IF(G30&gt;0,I30/G30,0)</f>
        <v>0.41170164210526317</v>
      </c>
      <c r="O30" s="7">
        <f>IF(H30&gt;0,I30/H30,0)</f>
        <v>7.3227490096190673E-2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99</v>
      </c>
      <c r="B31" s="12" t="s">
        <v>100</v>
      </c>
      <c r="C31" s="12" t="s">
        <v>110</v>
      </c>
      <c r="D31" s="12" t="s">
        <v>102</v>
      </c>
      <c r="E31" s="12" t="s">
        <v>104</v>
      </c>
      <c r="F31" s="12" t="s">
        <v>103</v>
      </c>
      <c r="G31" s="10">
        <v>4235717.62</v>
      </c>
      <c r="H31" s="10">
        <v>10600510.460000001</v>
      </c>
      <c r="I31" s="10">
        <v>1501471.65</v>
      </c>
      <c r="J31" s="5"/>
      <c r="K31" s="5"/>
      <c r="L31" s="5"/>
      <c r="M31" s="8" t="s">
        <v>17</v>
      </c>
      <c r="N31" s="7">
        <f>IF(G31&gt;0,I31/G31,0)</f>
        <v>0.35447869397866044</v>
      </c>
      <c r="O31" s="7">
        <f>IF(H31&gt;0,I31/H31,0)</f>
        <v>0.14164144789684022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105</v>
      </c>
      <c r="B32" s="12" t="s">
        <v>100</v>
      </c>
      <c r="C32" s="12" t="s">
        <v>111</v>
      </c>
      <c r="D32" s="12" t="s">
        <v>102</v>
      </c>
      <c r="E32" s="12" t="s">
        <v>104</v>
      </c>
      <c r="F32" s="12" t="s">
        <v>103</v>
      </c>
      <c r="G32" s="10">
        <v>72588.899999999994</v>
      </c>
      <c r="H32" s="10">
        <v>72588.899999999994</v>
      </c>
      <c r="I32" s="10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8" x14ac:dyDescent="0.25">
      <c r="A33" s="12" t="s">
        <v>84</v>
      </c>
      <c r="B33" s="12" t="s">
        <v>85</v>
      </c>
      <c r="C33" s="12" t="s">
        <v>112</v>
      </c>
      <c r="D33" s="12" t="s">
        <v>102</v>
      </c>
      <c r="E33" s="12" t="s">
        <v>88</v>
      </c>
      <c r="F33" s="12" t="s">
        <v>87</v>
      </c>
      <c r="G33" s="10">
        <v>0</v>
      </c>
      <c r="H33" s="10">
        <v>900000</v>
      </c>
      <c r="I33" s="10">
        <v>207429.38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0.2304770888888889</v>
      </c>
      <c r="P33" s="6">
        <f>IF(J33=0,0,L33/J33)</f>
        <v>0</v>
      </c>
      <c r="Q33" s="6">
        <f>IF(L33=0,0,L33/K33)</f>
        <v>0</v>
      </c>
    </row>
    <row r="34" spans="1:18" x14ac:dyDescent="0.25">
      <c r="G34" s="11">
        <f>SUM(G4:G33)</f>
        <v>9039676.5200000014</v>
      </c>
      <c r="H34" s="11">
        <f>SUM(H4:H33)</f>
        <v>33427676.66</v>
      </c>
      <c r="I34" s="11">
        <f>SUM(I4:I33)</f>
        <v>2485513.67</v>
      </c>
      <c r="P34" s="14">
        <f t="shared" ref="P34" si="0">IF(J34=0,0,L34/J34)</f>
        <v>0</v>
      </c>
      <c r="Q34" s="14">
        <f t="shared" ref="Q34" si="1">IF(L34=0,0,L34/K34)</f>
        <v>0</v>
      </c>
      <c r="R34" s="13"/>
    </row>
    <row r="35" spans="1:18" x14ac:dyDescent="0.25">
      <c r="P35" s="13"/>
      <c r="Q35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Vanesa</cp:lastModifiedBy>
  <dcterms:created xsi:type="dcterms:W3CDTF">2023-06-21T19:35:53Z</dcterms:created>
  <dcterms:modified xsi:type="dcterms:W3CDTF">2024-04-30T19:15:29Z</dcterms:modified>
</cp:coreProperties>
</file>