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1ER TRIMESTRE 2024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<sst xmlns="http://schemas.openxmlformats.org/spreadsheetml/2006/main" count="62" uniqueCount="61">
  <si>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</si>
  <si>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</si>
  <si>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</si>
  <si>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</si>
  <si>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</si>
  <si>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</si>
  <si>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</si>
  <si>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</si>
  <si>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</si>
  <si>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</si>
  <si>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</si>
  <si>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</si>
  <si>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</si>
  <si>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</si>
  <si>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</si>
  <si>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</si>
  <si>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</si>
  <si>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</si>
  <si>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</si>
  <si>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</si>
  <si>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</si>
  <si>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</si>
  <si>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</si>
  <si>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</si>
  <si>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</si>
  <si>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</si>
  <si>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</si>
  <si>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</si>
  <si>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</si>
  <si>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</si>
  <si>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</si>
  <si>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</si>
  <si>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</si>
  <si>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</si>
  <si>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</si>
  <si>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</si>
  <si>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</si>
  <si>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</si>
  <si>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</si>
  <si>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</si>
  <si>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</si>
  <si>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</si>
  <si>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</si>
  <si>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</si>
  <si>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</si>
  <si>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</si>
  <si>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</si>
  <si>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</si>
  <si>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</si>
  <si>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</si>
  <si>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</si>
  <si>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</si>
  <si>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</si>
  <si>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</si>
  <si>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</si>
  <si>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</si>
  <si>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</si>
  <si>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</si>
  <si>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</si>
  <si>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</si>
  <si>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Santa Catarina, Gto
Estado de Situación Financiera
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</si>
</sst>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2352675</xdr:colOff>
      <xdr:row>54</xdr:row>
      <xdr:rowOff>0</xdr:rowOff>
    </xdr:from>
    <xdr:ext cx="1962150" cy="590551"/>
    <xdr:sp macro="" textlink="">
      <xdr:nvSpPr>
        <xdr:cNvPr id="2" name="CuadroTexto 1"/>
        <xdr:cNvSpPr txBox="1"/>
      </xdr:nvSpPr>
      <xdr:spPr>
        <a:xfrm>
          <a:off x="2352675" y="8591550"/>
          <a:ext cx="196215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>
              <a:latin typeface="+mn-lt"/>
            </a:rPr>
            <a:t>Presidenta</a:t>
          </a:r>
          <a:r>
            <a:rPr lang="en-US" sz="1000" baseline="0">
              <a:latin typeface="+mn-lt"/>
            </a:rPr>
            <a:t> Municipal</a:t>
          </a:r>
        </a:p>
        <a:p>
          <a:pPr algn="ctr"/>
          <a:r>
            <a:rPr lang="en-US" sz="1000" baseline="0">
              <a:latin typeface="+mn-lt"/>
            </a:rPr>
            <a:t>Lic. Sonia García Toscano 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3</xdr:col>
      <xdr:colOff>1400175</xdr:colOff>
      <xdr:row>54</xdr:row>
      <xdr:rowOff>9526</xdr:rowOff>
    </xdr:from>
    <xdr:ext cx="2400300" cy="590551"/>
    <xdr:sp macro="" textlink="">
      <xdr:nvSpPr>
        <xdr:cNvPr id="3" name="CuadroTexto 2"/>
        <xdr:cNvSpPr txBox="1"/>
      </xdr:nvSpPr>
      <xdr:spPr>
        <a:xfrm>
          <a:off x="6743700" y="8601076"/>
          <a:ext cx="240030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 baseline="0">
              <a:latin typeface="+mn-lt"/>
            </a:rPr>
            <a:t>Tesorero Municipal</a:t>
          </a:r>
        </a:p>
        <a:p>
          <a:pPr algn="ctr"/>
          <a:r>
            <a:rPr lang="en-US" sz="1000" baseline="0">
              <a:latin typeface="+mn-lt"/>
            </a:rPr>
            <a:t>C.P. Marco Antonio Hernández Galván</a:t>
          </a:r>
          <a:endParaRPr lang="en-US" sz="1000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37" zoomScaleNormal="100" zoomScaleSheetLayoutView="100" workbookViewId="0">
      <selection activeCell="D60" sqref="D60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43909776.299999997</v>
      </c>
      <c r="C5" s="20">
        <v>31379160.93</v>
      </c>
      <c r="D5" s="9" t="s">
        <v>36</v>
      </c>
      <c r="E5" s="20">
        <v>6988540.3799999999</v>
      </c>
      <c r="F5" s="23">
        <v>9776218.4900000002</v>
      </c>
    </row>
    <row r="6" spans="1:6" x14ac:dyDescent="0.2">
      <c r="A6" s="9" t="s">
        <v>23</v>
      </c>
      <c r="B6" s="20">
        <v>5559566.9900000002</v>
      </c>
      <c r="C6" s="20">
        <v>5043341.17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215043.98</v>
      </c>
      <c r="C7" s="20">
        <v>390960.69</v>
      </c>
      <c r="D7" s="9" t="s">
        <v>6</v>
      </c>
      <c r="E7" s="20">
        <v>-1313.7</v>
      </c>
      <c r="F7" s="23">
        <v>-1313.7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49684387.269999996</v>
      </c>
      <c r="C13" s="22">
        <f>SUM(C5:C11)</f>
        <v>36813462.789999999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6987226.6799999997</v>
      </c>
      <c r="F14" s="27">
        <f>SUM(F5:F12)</f>
        <v>9774904.790000001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266393.95</v>
      </c>
      <c r="C17" s="20">
        <v>266393.95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289391526.74000001</v>
      </c>
      <c r="C18" s="20">
        <v>287075789.94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27749201.32</v>
      </c>
      <c r="C19" s="20">
        <v>27579424.449999999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453163.5</v>
      </c>
      <c r="C20" s="20">
        <v>453163.5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-22152202.91</v>
      </c>
      <c r="C21" s="20">
        <v>-22152202.91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1064994.25</v>
      </c>
      <c r="C22" s="20">
        <v>1064994.25</v>
      </c>
      <c r="D22" s="9" t="s">
        <v>12</v>
      </c>
      <c r="E22" s="20">
        <v>5185864.99</v>
      </c>
      <c r="F22" s="23">
        <v>5185864.99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5185864.99</v>
      </c>
      <c r="F24" s="27">
        <f>SUM(F17:F22)</f>
        <v>5185864.99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296773076.84999996</v>
      </c>
      <c r="C26" s="22">
        <f>SUM(C16:C24)</f>
        <v>294287563.17999995</v>
      </c>
      <c r="D26" s="12" t="s">
        <v>50</v>
      </c>
      <c r="E26" s="22">
        <f>SUM(E24+E14)</f>
        <v>12173091.67</v>
      </c>
      <c r="F26" s="27">
        <f>SUM(F14+F24)</f>
        <v>14960769.780000001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346457464.11999995</v>
      </c>
      <c r="C28" s="22">
        <f>C13+C26</f>
        <v>331101025.96999997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3137387.2399999998</v>
      </c>
      <c r="F30" s="27">
        <f>SUM(F31:F33)</f>
        <v>3137387.2399999998</v>
      </c>
    </row>
    <row r="31" spans="1:6" x14ac:dyDescent="0.2">
      <c r="A31" s="16"/>
      <c r="B31" s="14"/>
      <c r="C31" s="15"/>
      <c r="D31" s="9" t="s">
        <v>2</v>
      </c>
      <c r="E31" s="20">
        <v>-78680.91</v>
      </c>
      <c r="F31" s="23">
        <v>-78680.91</v>
      </c>
    </row>
    <row r="32" spans="1:6" x14ac:dyDescent="0.2">
      <c r="A32" s="16"/>
      <c r="B32" s="14"/>
      <c r="C32" s="15"/>
      <c r="D32" s="9" t="s">
        <v>13</v>
      </c>
      <c r="E32" s="20">
        <v>3216068.15</v>
      </c>
      <c r="F32" s="23">
        <v>3216068.15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331146985.21000004</v>
      </c>
      <c r="F35" s="27">
        <f>SUM(F36:F40)</f>
        <v>241558048.73000002</v>
      </c>
    </row>
    <row r="36" spans="1:6" x14ac:dyDescent="0.2">
      <c r="A36" s="16"/>
      <c r="B36" s="14"/>
      <c r="C36" s="15"/>
      <c r="D36" s="9" t="s">
        <v>46</v>
      </c>
      <c r="E36" s="20">
        <v>19265970.550000001</v>
      </c>
      <c r="F36" s="23">
        <v>50260496.899999999</v>
      </c>
    </row>
    <row r="37" spans="1:6" x14ac:dyDescent="0.2">
      <c r="A37" s="16"/>
      <c r="B37" s="14"/>
      <c r="C37" s="15"/>
      <c r="D37" s="9" t="s">
        <v>14</v>
      </c>
      <c r="E37" s="20">
        <v>311881014.66000003</v>
      </c>
      <c r="F37" s="23">
        <v>191297551.83000001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334284372.45000005</v>
      </c>
      <c r="F46" s="27">
        <f>SUM(F42+F35+F30)</f>
        <v>244695435.97000003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346457464.12000006</v>
      </c>
      <c r="F48" s="22">
        <f>F46+F26</f>
        <v>259656205.75000003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Vanesa</cp:lastModifiedBy>
  <cp:lastPrinted>2024-04-30T20:14:15Z</cp:lastPrinted>
  <dcterms:created xsi:type="dcterms:W3CDTF">2012-12-11T20:26:08Z</dcterms:created>
  <dcterms:modified xsi:type="dcterms:W3CDTF">2024-04-30T20:14:16Z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