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II\Desktop\1ER TRIMESTRE 2024\"/>
    </mc:Choice>
  </mc:AlternateContent>
  <bookViews>
    <workbookView xWindow="0" yWindow="0" windowWidth="21600" windowHeight="10080"/>
  </bookViews>
  <sheets>
    <sheet name="EFE" sheetId="3" r:id="rId1"/>
  </sheets>
  <definedNames>
    <definedName name="_xlnm._FilterDatabase" localSheetId="0" hidden="1">EFE!#REF!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B49" i="3"/>
  <c r="B48" i="3" s="1"/>
  <c r="C48" i="3"/>
  <c r="C59" i="3" l="1"/>
  <c r="B59" i="3"/>
  <c r="C41" i="3" l="1"/>
  <c r="B41" i="3"/>
  <c r="C36" i="3"/>
  <c r="C45" i="3" s="1"/>
  <c r="B36" i="3"/>
  <c r="C16" i="3"/>
  <c r="B16" i="3"/>
  <c r="C4" i="3"/>
  <c r="B4" i="3"/>
  <c r="C33" i="3" l="1"/>
  <c r="B33" i="3"/>
  <c r="C61" i="3"/>
  <c r="B45" i="3"/>
  <c r="B61" i="3" l="1"/>
</calcChain>
</file>

<file path=xl/sharedStrings.xml><?xml version="1.0" encoding="utf-8"?>
<sst xmlns="http://schemas.openxmlformats.org/spreadsheetml/2006/main" count="93" uniqueCount="58">
  <si>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</si>
  <si>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</si>
  <si>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</si>
  <si>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</si>
  <si>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</si>
  <si>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</si>
  <si>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</si>
  <si>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</si>
  <si>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</si>
  <si>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</si>
  <si>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</si>
  <si>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</si>
  <si>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</si>
  <si>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</si>
  <si>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</si>
  <si>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</si>
  <si>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</si>
  <si>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</si>
  <si>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</si>
  <si>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</si>
  <si>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</si>
  <si>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</si>
  <si>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</si>
  <si>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</si>
  <si>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</si>
  <si>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</si>
  <si>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</si>
  <si>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</si>
  <si>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</si>
  <si>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</si>
  <si>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</si>
  <si>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</si>
  <si>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</si>
  <si>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</si>
  <si>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</si>
  <si>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</si>
  <si>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</si>
  <si>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</si>
  <si>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</si>
  <si>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</si>
  <si>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</si>
  <si>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</si>
  <si>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</si>
  <si>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</si>
  <si>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</si>
  <si>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</si>
  <si>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</si>
  <si>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</si>
  <si>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</si>
  <si>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</si>
  <si>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</si>
  <si>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</si>
  <si>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</si>
  <si>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</si>
  <si>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</si>
  <si>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</si>
  <si>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</si>
  <si>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Municipio de Santa Catarina, Gto
Estado de Flujos de Efectivo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</si>
</sst>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1228725</xdr:colOff>
      <xdr:row>69</xdr:row>
      <xdr:rowOff>0</xdr:rowOff>
    </xdr:from>
    <xdr:ext cx="1962150" cy="590551"/>
    <xdr:sp macro="" textlink="">
      <xdr:nvSpPr>
        <xdr:cNvPr id="2" name="CuadroTexto 1"/>
        <xdr:cNvSpPr txBox="1"/>
      </xdr:nvSpPr>
      <xdr:spPr>
        <a:xfrm>
          <a:off x="1228725" y="10687050"/>
          <a:ext cx="1962150" cy="5905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1000">
              <a:latin typeface="+mn-lt"/>
            </a:rPr>
            <a:t>Presidenta</a:t>
          </a:r>
          <a:r>
            <a:rPr lang="en-US" sz="1000" baseline="0">
              <a:latin typeface="+mn-lt"/>
            </a:rPr>
            <a:t> Municipal</a:t>
          </a:r>
        </a:p>
        <a:p>
          <a:pPr algn="ctr"/>
          <a:r>
            <a:rPr lang="en-US" sz="1000" baseline="0">
              <a:latin typeface="+mn-lt"/>
            </a:rPr>
            <a:t>Lic. Sonia García Toscano    </a:t>
          </a:r>
          <a:endParaRPr lang="en-US" sz="1000">
            <a:latin typeface="+mn-lt"/>
          </a:endParaRPr>
        </a:p>
      </xdr:txBody>
    </xdr:sp>
    <xdr:clientData/>
  </xdr:oneCellAnchor>
  <xdr:oneCellAnchor>
    <xdr:from>
      <xdr:col>0</xdr:col>
      <xdr:colOff>4838700</xdr:colOff>
      <xdr:row>69</xdr:row>
      <xdr:rowOff>9526</xdr:rowOff>
    </xdr:from>
    <xdr:ext cx="2400300" cy="590551"/>
    <xdr:sp macro="" textlink="">
      <xdr:nvSpPr>
        <xdr:cNvPr id="3" name="CuadroTexto 2"/>
        <xdr:cNvSpPr txBox="1"/>
      </xdr:nvSpPr>
      <xdr:spPr>
        <a:xfrm>
          <a:off x="4838700" y="10696576"/>
          <a:ext cx="2400300" cy="5905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1000" baseline="0">
              <a:latin typeface="+mn-lt"/>
            </a:rPr>
            <a:t>Tesorero Municipal</a:t>
          </a:r>
        </a:p>
        <a:p>
          <a:pPr algn="ctr"/>
          <a:r>
            <a:rPr lang="en-US" sz="1000" baseline="0">
              <a:latin typeface="+mn-lt"/>
            </a:rPr>
            <a:t>C.P. Marco Antonio Hernández Galván</a:t>
          </a:r>
          <a:endParaRPr lang="en-US" sz="1000">
            <a:latin typeface="+mn-lt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8"/>
  <sheetViews>
    <sheetView tabSelected="1" topLeftCell="A66" zoomScaleNormal="100" workbookViewId="0">
      <selection sqref="A1:C74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2024</v>
      </c>
      <c r="C2" s="3">
        <v>2023</v>
      </c>
      <c r="V2" s="1" t="s">
        <v>1</v>
      </c>
    </row>
    <row r="3" spans="1:22" ht="11.25" customHeight="1" x14ac:dyDescent="0.2">
      <c r="A3" s="4" t="s">
        <v>39</v>
      </c>
      <c r="B3" s="5"/>
      <c r="C3" s="5"/>
    </row>
    <row r="4" spans="1:22" ht="11.25" customHeight="1" x14ac:dyDescent="0.2">
      <c r="A4" s="6" t="s">
        <v>2</v>
      </c>
      <c r="B4" s="16">
        <f>SUM(B5:B14)</f>
        <v>33640028.770000003</v>
      </c>
      <c r="C4" s="16">
        <f>SUM(C5:C14)</f>
        <v>132201741.90000001</v>
      </c>
      <c r="D4" s="13" t="s">
        <v>38</v>
      </c>
    </row>
    <row r="5" spans="1:22" ht="11.25" customHeight="1" x14ac:dyDescent="0.2">
      <c r="A5" s="7" t="s">
        <v>3</v>
      </c>
      <c r="B5" s="17">
        <v>1388203.37</v>
      </c>
      <c r="C5" s="17">
        <v>1677883.72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34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642522.43000000005</v>
      </c>
      <c r="C8" s="17">
        <v>2387606.79</v>
      </c>
      <c r="D8" s="14">
        <v>400000</v>
      </c>
    </row>
    <row r="9" spans="1:22" ht="11.25" customHeight="1" x14ac:dyDescent="0.2">
      <c r="A9" s="7" t="s">
        <v>35</v>
      </c>
      <c r="B9" s="17">
        <v>577581.12</v>
      </c>
      <c r="C9" s="17">
        <v>791822</v>
      </c>
      <c r="D9" s="14">
        <v>500000</v>
      </c>
    </row>
    <row r="10" spans="1:22" ht="11.25" customHeight="1" x14ac:dyDescent="0.2">
      <c r="A10" s="7" t="s">
        <v>36</v>
      </c>
      <c r="B10" s="17">
        <v>563410.6</v>
      </c>
      <c r="C10" s="17">
        <v>758242.67</v>
      </c>
      <c r="D10" s="14">
        <v>600000</v>
      </c>
    </row>
    <row r="11" spans="1:22" ht="11.25" customHeight="1" x14ac:dyDescent="0.2">
      <c r="A11" s="7" t="s">
        <v>37</v>
      </c>
      <c r="B11" s="17">
        <v>184833.32</v>
      </c>
      <c r="C11" s="17">
        <v>426031.97</v>
      </c>
      <c r="D11" s="14">
        <v>700000</v>
      </c>
    </row>
    <row r="12" spans="1:22" ht="22.5" x14ac:dyDescent="0.2">
      <c r="A12" s="7" t="s">
        <v>40</v>
      </c>
      <c r="B12" s="17">
        <v>30214821.190000001</v>
      </c>
      <c r="C12" s="17">
        <v>125892761.27</v>
      </c>
      <c r="D12" s="14">
        <v>800000</v>
      </c>
    </row>
    <row r="13" spans="1:22" ht="11.25" customHeight="1" x14ac:dyDescent="0.2">
      <c r="A13" s="7" t="s">
        <v>41</v>
      </c>
      <c r="B13" s="17">
        <v>68656.740000000005</v>
      </c>
      <c r="C13" s="17">
        <v>267393.48</v>
      </c>
      <c r="D13" s="14">
        <v>900000</v>
      </c>
    </row>
    <row r="14" spans="1:22" ht="11.25" customHeight="1" x14ac:dyDescent="0.2">
      <c r="A14" s="7" t="s">
        <v>6</v>
      </c>
      <c r="B14" s="17">
        <v>0</v>
      </c>
      <c r="C14" s="17">
        <v>0</v>
      </c>
      <c r="D14" s="13" t="s">
        <v>38</v>
      </c>
      <c r="E14" s="13" t="s">
        <v>53</v>
      </c>
    </row>
    <row r="15" spans="1:22" ht="11.25" customHeight="1" x14ac:dyDescent="0.2">
      <c r="A15" s="8"/>
      <c r="B15" s="18"/>
      <c r="C15" s="18"/>
      <c r="D15" s="13" t="s">
        <v>38</v>
      </c>
    </row>
    <row r="16" spans="1:22" ht="11.25" customHeight="1" x14ac:dyDescent="0.2">
      <c r="A16" s="6" t="s">
        <v>7</v>
      </c>
      <c r="B16" s="16">
        <f>SUM(B17:B32)</f>
        <v>14333385.32</v>
      </c>
      <c r="C16" s="16">
        <f>SUM(C17:C32)</f>
        <v>80572019.890000001</v>
      </c>
      <c r="D16" s="13" t="s">
        <v>38</v>
      </c>
    </row>
    <row r="17" spans="1:4" ht="11.25" customHeight="1" x14ac:dyDescent="0.2">
      <c r="A17" s="7" t="s">
        <v>8</v>
      </c>
      <c r="B17" s="17">
        <v>8058183.7000000002</v>
      </c>
      <c r="C17" s="17">
        <v>34049240.670000002</v>
      </c>
      <c r="D17" s="14">
        <v>1000</v>
      </c>
    </row>
    <row r="18" spans="1:4" ht="11.25" customHeight="1" x14ac:dyDescent="0.2">
      <c r="A18" s="7" t="s">
        <v>9</v>
      </c>
      <c r="B18" s="17">
        <v>793766.09</v>
      </c>
      <c r="C18" s="17">
        <v>8048728.1799999997</v>
      </c>
      <c r="D18" s="14">
        <v>2000</v>
      </c>
    </row>
    <row r="19" spans="1:4" ht="11.25" customHeight="1" x14ac:dyDescent="0.2">
      <c r="A19" s="7" t="s">
        <v>10</v>
      </c>
      <c r="B19" s="17">
        <v>3155438.5</v>
      </c>
      <c r="C19" s="17">
        <v>19480412.57</v>
      </c>
      <c r="D19" s="14">
        <v>3000</v>
      </c>
    </row>
    <row r="20" spans="1:4" ht="11.25" customHeight="1" x14ac:dyDescent="0.2">
      <c r="A20" s="7" t="s">
        <v>11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54</v>
      </c>
      <c r="B21" s="17">
        <v>1350000</v>
      </c>
      <c r="C21" s="17">
        <v>6086460</v>
      </c>
      <c r="D21" s="14">
        <v>4200</v>
      </c>
    </row>
    <row r="22" spans="1:4" ht="11.25" customHeight="1" x14ac:dyDescent="0.2">
      <c r="A22" s="7" t="s">
        <v>42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12</v>
      </c>
      <c r="B23" s="17">
        <v>975997.03</v>
      </c>
      <c r="C23" s="17">
        <v>11870762.08</v>
      </c>
      <c r="D23" s="14">
        <v>4400</v>
      </c>
    </row>
    <row r="24" spans="1:4" ht="11.25" customHeight="1" x14ac:dyDescent="0.2">
      <c r="A24" s="7" t="s">
        <v>13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14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15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16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17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43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18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19</v>
      </c>
      <c r="B31" s="17">
        <v>0</v>
      </c>
      <c r="C31" s="17">
        <v>1036416.39</v>
      </c>
      <c r="D31" s="14">
        <v>8500</v>
      </c>
    </row>
    <row r="32" spans="1:4" ht="11.25" customHeight="1" x14ac:dyDescent="0.2">
      <c r="A32" s="7" t="s">
        <v>20</v>
      </c>
      <c r="B32" s="17">
        <v>0</v>
      </c>
      <c r="C32" s="17">
        <v>0</v>
      </c>
      <c r="D32" s="13" t="s">
        <v>38</v>
      </c>
    </row>
    <row r="33" spans="1:4" ht="11.25" customHeight="1" x14ac:dyDescent="0.2">
      <c r="A33" s="4" t="s">
        <v>44</v>
      </c>
      <c r="B33" s="16">
        <f>B4-B16</f>
        <v>19306643.450000003</v>
      </c>
      <c r="C33" s="16">
        <f>C4-C16</f>
        <v>51629722.010000005</v>
      </c>
      <c r="D33" s="13" t="s">
        <v>38</v>
      </c>
    </row>
    <row r="34" spans="1:4" ht="11.25" customHeight="1" x14ac:dyDescent="0.2">
      <c r="A34" s="9"/>
      <c r="B34" s="18"/>
      <c r="C34" s="18"/>
      <c r="D34" s="13" t="s">
        <v>38</v>
      </c>
    </row>
    <row r="35" spans="1:4" ht="11.25" customHeight="1" x14ac:dyDescent="0.2">
      <c r="A35" s="4" t="s">
        <v>55</v>
      </c>
      <c r="B35" s="18"/>
      <c r="C35" s="18"/>
      <c r="D35" s="13" t="s">
        <v>38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38</v>
      </c>
    </row>
    <row r="37" spans="1:4" ht="11.25" customHeight="1" x14ac:dyDescent="0.2">
      <c r="A37" s="7" t="s">
        <v>21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22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23</v>
      </c>
      <c r="B39" s="17">
        <v>0</v>
      </c>
      <c r="C39" s="17">
        <v>0</v>
      </c>
      <c r="D39" s="13" t="s">
        <v>38</v>
      </c>
    </row>
    <row r="40" spans="1:4" ht="11.25" customHeight="1" x14ac:dyDescent="0.2">
      <c r="A40" s="8"/>
      <c r="B40" s="18"/>
      <c r="C40" s="18"/>
      <c r="D40" s="13" t="s">
        <v>38</v>
      </c>
    </row>
    <row r="41" spans="1:4" ht="11.25" customHeight="1" x14ac:dyDescent="0.2">
      <c r="A41" s="6" t="s">
        <v>7</v>
      </c>
      <c r="B41" s="16">
        <f>SUM(B42:B44)</f>
        <v>2485513.67</v>
      </c>
      <c r="C41" s="16">
        <f>SUM(C42:C44)</f>
        <v>28133096.59</v>
      </c>
      <c r="D41" s="13" t="s">
        <v>38</v>
      </c>
    </row>
    <row r="42" spans="1:4" ht="11.25" customHeight="1" x14ac:dyDescent="0.2">
      <c r="A42" s="7" t="s">
        <v>21</v>
      </c>
      <c r="B42" s="17">
        <v>2315736.7999999998</v>
      </c>
      <c r="C42" s="17">
        <v>25831863.09</v>
      </c>
      <c r="D42" s="13">
        <v>6000</v>
      </c>
    </row>
    <row r="43" spans="1:4" ht="11.25" customHeight="1" x14ac:dyDescent="0.2">
      <c r="A43" s="7" t="s">
        <v>22</v>
      </c>
      <c r="B43" s="17">
        <v>169776.87</v>
      </c>
      <c r="C43" s="17">
        <v>2301233.5</v>
      </c>
      <c r="D43" s="13">
        <v>5000</v>
      </c>
    </row>
    <row r="44" spans="1:4" ht="11.25" customHeight="1" x14ac:dyDescent="0.2">
      <c r="A44" s="7" t="s">
        <v>24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45</v>
      </c>
      <c r="B45" s="16">
        <f>B36-B41</f>
        <v>-2485513.67</v>
      </c>
      <c r="C45" s="16">
        <f>C36-C41</f>
        <v>-28133096.59</v>
      </c>
      <c r="D45" s="13" t="s">
        <v>38</v>
      </c>
    </row>
    <row r="46" spans="1:4" ht="11.25" customHeight="1" x14ac:dyDescent="0.2">
      <c r="A46" s="9"/>
      <c r="B46" s="18"/>
      <c r="C46" s="18"/>
      <c r="D46" s="13" t="s">
        <v>38</v>
      </c>
    </row>
    <row r="47" spans="1:4" ht="11.25" customHeight="1" x14ac:dyDescent="0.2">
      <c r="A47" s="4" t="s">
        <v>56</v>
      </c>
      <c r="B47" s="18"/>
      <c r="C47" s="18"/>
      <c r="D47" s="13" t="s">
        <v>38</v>
      </c>
    </row>
    <row r="48" spans="1:4" ht="11.25" customHeight="1" x14ac:dyDescent="0.2">
      <c r="A48" s="6" t="s">
        <v>2</v>
      </c>
      <c r="B48" s="16">
        <f>SUM(B49+B52)</f>
        <v>0</v>
      </c>
      <c r="C48" s="16">
        <f>SUM(C49+C52)</f>
        <v>0</v>
      </c>
      <c r="D48" s="13" t="s">
        <v>38</v>
      </c>
    </row>
    <row r="49" spans="1:4" ht="11.25" customHeight="1" x14ac:dyDescent="0.2">
      <c r="A49" s="7" t="s">
        <v>25</v>
      </c>
      <c r="B49" s="17">
        <f>B50+B51</f>
        <v>0</v>
      </c>
      <c r="C49" s="17">
        <f>C50+C51</f>
        <v>0</v>
      </c>
      <c r="D49" s="13" t="s">
        <v>38</v>
      </c>
    </row>
    <row r="50" spans="1:4" ht="11.25" customHeight="1" x14ac:dyDescent="0.2">
      <c r="A50" s="7" t="s">
        <v>26</v>
      </c>
      <c r="B50" s="17">
        <v>0</v>
      </c>
      <c r="C50" s="17">
        <v>0</v>
      </c>
      <c r="D50" s="15" t="s">
        <v>48</v>
      </c>
    </row>
    <row r="51" spans="1:4" ht="11.25" customHeight="1" x14ac:dyDescent="0.2">
      <c r="A51" s="7" t="s">
        <v>27</v>
      </c>
      <c r="B51" s="17">
        <v>0</v>
      </c>
      <c r="C51" s="17">
        <v>0</v>
      </c>
      <c r="D51" s="15" t="s">
        <v>49</v>
      </c>
    </row>
    <row r="52" spans="1:4" ht="11.25" customHeight="1" x14ac:dyDescent="0.2">
      <c r="A52" s="7" t="s">
        <v>28</v>
      </c>
      <c r="B52" s="17">
        <v>0</v>
      </c>
      <c r="C52" s="17">
        <v>0</v>
      </c>
      <c r="D52" s="15" t="s">
        <v>50</v>
      </c>
    </row>
    <row r="53" spans="1:4" ht="11.25" customHeight="1" x14ac:dyDescent="0.2">
      <c r="A53" s="8"/>
      <c r="B53" s="18"/>
      <c r="C53" s="18"/>
      <c r="D53" s="13" t="s">
        <v>38</v>
      </c>
    </row>
    <row r="54" spans="1:4" ht="11.25" customHeight="1" x14ac:dyDescent="0.2">
      <c r="A54" s="6" t="s">
        <v>7</v>
      </c>
      <c r="B54" s="16">
        <f>SUM(B55+B58)</f>
        <v>4290514.41</v>
      </c>
      <c r="C54" s="16">
        <f>SUM(C55+C58)</f>
        <v>41067.93</v>
      </c>
      <c r="D54" s="13" t="s">
        <v>38</v>
      </c>
    </row>
    <row r="55" spans="1:4" ht="11.25" customHeight="1" x14ac:dyDescent="0.2">
      <c r="A55" s="7" t="s">
        <v>29</v>
      </c>
      <c r="B55" s="17">
        <f>SUM(B56+B57)</f>
        <v>0</v>
      </c>
      <c r="C55" s="17">
        <f>SUM(C56+C57)</f>
        <v>0</v>
      </c>
      <c r="D55" s="13" t="s">
        <v>38</v>
      </c>
    </row>
    <row r="56" spans="1:4" ht="11.25" customHeight="1" x14ac:dyDescent="0.2">
      <c r="A56" s="7" t="s">
        <v>26</v>
      </c>
      <c r="B56" s="17">
        <v>0</v>
      </c>
      <c r="C56" s="17">
        <v>0</v>
      </c>
      <c r="D56" s="13" t="s">
        <v>51</v>
      </c>
    </row>
    <row r="57" spans="1:4" ht="11.25" customHeight="1" x14ac:dyDescent="0.2">
      <c r="A57" s="7" t="s">
        <v>27</v>
      </c>
      <c r="B57" s="17">
        <v>0</v>
      </c>
      <c r="C57" s="17">
        <v>0</v>
      </c>
      <c r="D57" s="13" t="s">
        <v>52</v>
      </c>
    </row>
    <row r="58" spans="1:4" ht="11.25" customHeight="1" x14ac:dyDescent="0.2">
      <c r="A58" s="7" t="s">
        <v>30</v>
      </c>
      <c r="B58" s="17">
        <v>4290514.41</v>
      </c>
      <c r="C58" s="17">
        <v>41067.93</v>
      </c>
      <c r="D58" s="13" t="s">
        <v>38</v>
      </c>
    </row>
    <row r="59" spans="1:4" ht="11.25" customHeight="1" x14ac:dyDescent="0.2">
      <c r="A59" s="4" t="s">
        <v>46</v>
      </c>
      <c r="B59" s="16">
        <f>B48-B54</f>
        <v>-4290514.41</v>
      </c>
      <c r="C59" s="16">
        <f>C48-C54</f>
        <v>-41067.93</v>
      </c>
      <c r="D59" s="13" t="s">
        <v>38</v>
      </c>
    </row>
    <row r="60" spans="1:4" ht="11.25" customHeight="1" x14ac:dyDescent="0.2">
      <c r="A60" s="9"/>
      <c r="B60" s="18"/>
      <c r="C60" s="18"/>
      <c r="D60" s="13" t="s">
        <v>38</v>
      </c>
    </row>
    <row r="61" spans="1:4" ht="11.25" customHeight="1" x14ac:dyDescent="0.2">
      <c r="A61" s="4" t="s">
        <v>31</v>
      </c>
      <c r="B61" s="16">
        <f>B59+B45+B33</f>
        <v>12530615.370000003</v>
      </c>
      <c r="C61" s="16">
        <f>C59+C45+C33</f>
        <v>23455557.490000006</v>
      </c>
      <c r="D61" s="13" t="s">
        <v>38</v>
      </c>
    </row>
    <row r="62" spans="1:4" ht="11.25" customHeight="1" x14ac:dyDescent="0.2">
      <c r="A62" s="9"/>
      <c r="B62" s="18"/>
      <c r="C62" s="18"/>
      <c r="D62" s="13" t="s">
        <v>38</v>
      </c>
    </row>
    <row r="63" spans="1:4" ht="11.25" customHeight="1" x14ac:dyDescent="0.2">
      <c r="A63" s="4" t="s">
        <v>32</v>
      </c>
      <c r="B63" s="16">
        <v>31379160.93</v>
      </c>
      <c r="C63" s="16">
        <v>7923603.4400000004</v>
      </c>
      <c r="D63" s="13" t="s">
        <v>38</v>
      </c>
    </row>
    <row r="64" spans="1:4" ht="11.25" customHeight="1" x14ac:dyDescent="0.2">
      <c r="A64" s="9"/>
      <c r="B64" s="18"/>
      <c r="C64" s="18"/>
      <c r="D64" s="13" t="s">
        <v>38</v>
      </c>
    </row>
    <row r="65" spans="1:4" ht="11.25" customHeight="1" x14ac:dyDescent="0.2">
      <c r="A65" s="4" t="s">
        <v>33</v>
      </c>
      <c r="B65" s="16">
        <v>43909776.299999997</v>
      </c>
      <c r="C65" s="16">
        <v>31379160.93</v>
      </c>
      <c r="D65" s="13" t="s">
        <v>38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47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3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Vanesa</cp:lastModifiedBy>
  <cp:revision/>
  <cp:lastPrinted>2024-04-30T20:15:34Z</cp:lastPrinted>
  <dcterms:created xsi:type="dcterms:W3CDTF">2012-12-11T20:31:36Z</dcterms:created>
  <dcterms:modified xsi:type="dcterms:W3CDTF">2024-04-30T20:15:36Z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