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B3" i="2"/>
  <c r="D3" i="2"/>
  <c r="C3" i="2"/>
  <c r="E4" i="2"/>
  <c r="E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<sst xmlns="http://schemas.openxmlformats.org/spreadsheetml/2006/main" count="27" uniqueCount="27">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</sst>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1447800</xdr:colOff>
      <xdr:row>24</xdr:row>
      <xdr:rowOff>104775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447800" y="39814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733425</xdr:colOff>
      <xdr:row>24</xdr:row>
      <xdr:rowOff>114301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686425" y="39909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9" zoomScaleNormal="100" workbookViewId="0">
      <selection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331101025.96999997</v>
      </c>
      <c r="C3" s="8">
        <f t="shared" ref="C3:F3" si="0">C4+C12</f>
        <v>104415941.74000001</v>
      </c>
      <c r="D3" s="8">
        <f t="shared" si="0"/>
        <v>89059503.590000004</v>
      </c>
      <c r="E3" s="8">
        <f t="shared" si="0"/>
        <v>346457464.11999989</v>
      </c>
      <c r="F3" s="8">
        <f t="shared" si="0"/>
        <v>15356438.149999958</v>
      </c>
    </row>
    <row r="4" spans="1:6" x14ac:dyDescent="0.2">
      <c r="A4" s="5" t="s">
        <v>4</v>
      </c>
      <c r="B4" s="8">
        <f>SUM(B5:B11)</f>
        <v>36813462.789999999</v>
      </c>
      <c r="C4" s="8">
        <f>SUM(C5:C11)</f>
        <v>94410632.910000011</v>
      </c>
      <c r="D4" s="8">
        <f>SUM(D5:D11)</f>
        <v>81539708.430000007</v>
      </c>
      <c r="E4" s="8">
        <f>SUM(E5:E11)</f>
        <v>49684387.270000003</v>
      </c>
      <c r="F4" s="8">
        <f>SUM(F5:F11)</f>
        <v>12870924.480000008</v>
      </c>
    </row>
    <row r="5" spans="1:6" x14ac:dyDescent="0.2">
      <c r="A5" s="6" t="s">
        <v>5</v>
      </c>
      <c r="B5" s="9">
        <v>31379160.93</v>
      </c>
      <c r="C5" s="9">
        <v>38832488.189999998</v>
      </c>
      <c r="D5" s="9">
        <v>26301872.82</v>
      </c>
      <c r="E5" s="9">
        <f>B5+C5-D5</f>
        <v>43909776.300000004</v>
      </c>
      <c r="F5" s="9">
        <f t="shared" ref="F5:F11" si="1">E5-B5</f>
        <v>12530615.370000005</v>
      </c>
    </row>
    <row r="6" spans="1:6" x14ac:dyDescent="0.2">
      <c r="A6" s="6" t="s">
        <v>6</v>
      </c>
      <c r="B6" s="9">
        <v>5043341.17</v>
      </c>
      <c r="C6" s="9">
        <v>55441314.020000003</v>
      </c>
      <c r="D6" s="9">
        <v>54925088.200000003</v>
      </c>
      <c r="E6" s="9">
        <f t="shared" ref="E6:E11" si="2">B6+C6-D6</f>
        <v>5559566.9900000021</v>
      </c>
      <c r="F6" s="9">
        <f t="shared" si="1"/>
        <v>516225.82000000216</v>
      </c>
    </row>
    <row r="7" spans="1:6" x14ac:dyDescent="0.2">
      <c r="A7" s="6" t="s">
        <v>7</v>
      </c>
      <c r="B7" s="9">
        <v>390960.69</v>
      </c>
      <c r="C7" s="9">
        <v>136830.70000000001</v>
      </c>
      <c r="D7" s="9">
        <v>312747.40999999997</v>
      </c>
      <c r="E7" s="9">
        <f t="shared" si="2"/>
        <v>215043.98000000004</v>
      </c>
      <c r="F7" s="9">
        <f t="shared" si="1"/>
        <v>-175916.70999999996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294287563.17999995</v>
      </c>
      <c r="C12" s="8">
        <f>SUM(C13:C21)</f>
        <v>10005308.83</v>
      </c>
      <c r="D12" s="8">
        <f>SUM(D13:D21)</f>
        <v>7519795.1600000001</v>
      </c>
      <c r="E12" s="8">
        <f>SUM(E13:E21)</f>
        <v>296773076.8499999</v>
      </c>
      <c r="F12" s="8">
        <f>SUM(F13:F21)</f>
        <v>2485513.6699999496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f t="shared" ref="E14:E21" si="4">B14+C14-D14</f>
        <v>266393.95</v>
      </c>
      <c r="F14" s="10">
        <f t="shared" si="3"/>
        <v>0</v>
      </c>
    </row>
    <row r="15" spans="1:6" x14ac:dyDescent="0.2">
      <c r="A15" s="6" t="s">
        <v>13</v>
      </c>
      <c r="B15" s="10">
        <v>287075789.94</v>
      </c>
      <c r="C15" s="10">
        <v>9665755.0899999999</v>
      </c>
      <c r="D15" s="10">
        <v>7350018.29</v>
      </c>
      <c r="E15" s="10">
        <f t="shared" si="4"/>
        <v>289391526.73999995</v>
      </c>
      <c r="F15" s="10">
        <f t="shared" si="3"/>
        <v>2315736.7999999523</v>
      </c>
    </row>
    <row r="16" spans="1:6" x14ac:dyDescent="0.2">
      <c r="A16" s="6" t="s">
        <v>14</v>
      </c>
      <c r="B16" s="9">
        <v>27579424.449999999</v>
      </c>
      <c r="C16" s="9">
        <v>339553.74</v>
      </c>
      <c r="D16" s="9">
        <v>169776.87</v>
      </c>
      <c r="E16" s="9">
        <f t="shared" si="4"/>
        <v>27749201.319999997</v>
      </c>
      <c r="F16" s="9">
        <f t="shared" si="3"/>
        <v>169776.86999999732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f t="shared" si="4"/>
        <v>453163.5</v>
      </c>
      <c r="F17" s="9">
        <f t="shared" si="3"/>
        <v>0</v>
      </c>
    </row>
    <row r="18" spans="1:6" x14ac:dyDescent="0.2">
      <c r="A18" s="6" t="s">
        <v>16</v>
      </c>
      <c r="B18" s="9">
        <v>-22152202.91</v>
      </c>
      <c r="C18" s="9">
        <v>0</v>
      </c>
      <c r="D18" s="9">
        <v>0</v>
      </c>
      <c r="E18" s="9">
        <f t="shared" si="4"/>
        <v>-22152202.91</v>
      </c>
      <c r="F18" s="9">
        <f t="shared" si="3"/>
        <v>0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f t="shared" si="4"/>
        <v>1064994.25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2024-04-30T20:25:35Z</cp:lastPrinted>
  <dcterms:created xsi:type="dcterms:W3CDTF">2014-02-09T04:04:15Z</dcterms:created>
  <dcterms:modified xsi:type="dcterms:W3CDTF">2024-04-30T20:25:36Z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