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C24" i="1" l="1"/>
  <c r="D24" i="1"/>
  <c r="B24" i="1"/>
</calcChain>
</file>

<file path=xl/sharedStrings.xml><?xml version="1.0" encoding="utf-8"?>
<sst xmlns="http://schemas.openxmlformats.org/spreadsheetml/2006/main" count="43" uniqueCount="35">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</sst>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8" xfId="2" applyFont="1" applyBorder="1" applyAlignment="1">
      <alignment horizontal="left" vertical="center"/>
    </xf>
    <xf numFmtId="0" fontId="5" fillId="0" borderId="12" xfId="0" applyFont="1" applyBorder="1"/>
    <xf numFmtId="0" fontId="2" fillId="0" borderId="6" xfId="0" applyFont="1" applyBorder="1" applyAlignment="1">
      <alignment horizontal="left" indent="1"/>
    </xf>
    <xf numFmtId="0" fontId="5" fillId="0" borderId="6" xfId="0" applyFont="1" applyBorder="1"/>
    <xf numFmtId="0" fontId="5" fillId="0" borderId="8" xfId="0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885825</xdr:colOff>
      <xdr:row>44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066800" y="707707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885825</xdr:colOff>
      <xdr:row>44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4000500" y="708660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workbookViewId="0">
      <selection activeCell="B3" sqref="B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8"/>
      <c r="B1" s="18"/>
      <c r="C1" s="18"/>
      <c r="D1" s="19"/>
    </row>
    <row r="2" spans="1:4" x14ac:dyDescent="0.2">
      <c r="A2" s="17" t="s">
        <v>20</v>
      </c>
      <c r="B2" s="10" t="s">
        <v>33</v>
      </c>
      <c r="C2" s="10" t="s">
        <v>21</v>
      </c>
      <c r="D2" s="10" t="s">
        <v>34</v>
      </c>
    </row>
    <row r="3" spans="1:4" x14ac:dyDescent="0.2">
      <c r="A3" s="20" t="s">
        <v>0</v>
      </c>
      <c r="B3" s="2">
        <f>SUM(B4:B13)</f>
        <v>67470891.890000001</v>
      </c>
      <c r="C3" s="2">
        <f t="shared" ref="C3:D3" si="0">SUM(C4:C13)</f>
        <v>132201741.90000001</v>
      </c>
      <c r="D3" s="3">
        <f t="shared" si="0"/>
        <v>132201741.90000001</v>
      </c>
    </row>
    <row r="4" spans="1:4" x14ac:dyDescent="0.2">
      <c r="A4" s="21" t="s">
        <v>1</v>
      </c>
      <c r="B4" s="4">
        <v>1761863.4</v>
      </c>
      <c r="C4" s="4">
        <v>1677883.72</v>
      </c>
      <c r="D4" s="5">
        <v>1677883.72</v>
      </c>
    </row>
    <row r="5" spans="1:4" x14ac:dyDescent="0.2">
      <c r="A5" s="21" t="s">
        <v>2</v>
      </c>
      <c r="B5" s="4">
        <v>0</v>
      </c>
      <c r="C5" s="4">
        <v>0</v>
      </c>
      <c r="D5" s="5">
        <v>0</v>
      </c>
    </row>
    <row r="6" spans="1:4" x14ac:dyDescent="0.2">
      <c r="A6" s="21" t="s">
        <v>3</v>
      </c>
      <c r="B6" s="4">
        <v>0</v>
      </c>
      <c r="C6" s="4">
        <v>0</v>
      </c>
      <c r="D6" s="5">
        <v>0</v>
      </c>
    </row>
    <row r="7" spans="1:4" x14ac:dyDescent="0.2">
      <c r="A7" s="21" t="s">
        <v>4</v>
      </c>
      <c r="B7" s="4">
        <v>3093897.21</v>
      </c>
      <c r="C7" s="4">
        <v>2387606.79</v>
      </c>
      <c r="D7" s="5">
        <v>2387606.79</v>
      </c>
    </row>
    <row r="8" spans="1:4" x14ac:dyDescent="0.2">
      <c r="A8" s="21" t="s">
        <v>5</v>
      </c>
      <c r="B8" s="4">
        <v>41746.019999999997</v>
      </c>
      <c r="C8" s="4">
        <v>791822</v>
      </c>
      <c r="D8" s="5">
        <v>791822</v>
      </c>
    </row>
    <row r="9" spans="1:4" x14ac:dyDescent="0.2">
      <c r="A9" s="21" t="s">
        <v>6</v>
      </c>
      <c r="B9" s="4">
        <v>172694.83</v>
      </c>
      <c r="C9" s="4">
        <v>758242.67</v>
      </c>
      <c r="D9" s="5">
        <v>758242.67</v>
      </c>
    </row>
    <row r="10" spans="1:4" x14ac:dyDescent="0.2">
      <c r="A10" s="21" t="s">
        <v>7</v>
      </c>
      <c r="B10" s="4">
        <v>0</v>
      </c>
      <c r="C10" s="4">
        <v>426031.97</v>
      </c>
      <c r="D10" s="5">
        <v>426031.97</v>
      </c>
    </row>
    <row r="11" spans="1:4" x14ac:dyDescent="0.2">
      <c r="A11" s="21" t="s">
        <v>8</v>
      </c>
      <c r="B11" s="4">
        <v>62400690.43</v>
      </c>
      <c r="C11" s="4">
        <v>125892761.27</v>
      </c>
      <c r="D11" s="5">
        <v>125892761.27</v>
      </c>
    </row>
    <row r="12" spans="1:4" x14ac:dyDescent="0.2">
      <c r="A12" s="21" t="s">
        <v>9</v>
      </c>
      <c r="B12" s="4">
        <v>0</v>
      </c>
      <c r="C12" s="4">
        <v>267393.48</v>
      </c>
      <c r="D12" s="5">
        <v>267393.48</v>
      </c>
    </row>
    <row r="13" spans="1:4" x14ac:dyDescent="0.2">
      <c r="A13" s="21" t="s">
        <v>10</v>
      </c>
      <c r="B13" s="4">
        <v>0</v>
      </c>
      <c r="C13" s="4">
        <v>0</v>
      </c>
      <c r="D13" s="5">
        <v>0</v>
      </c>
    </row>
    <row r="14" spans="1:4" x14ac:dyDescent="0.2">
      <c r="A14" s="22" t="s">
        <v>11</v>
      </c>
      <c r="B14" s="6">
        <f>SUM(B15:B23)</f>
        <v>67470891.890000001</v>
      </c>
      <c r="C14" s="6">
        <f t="shared" ref="C14:D14" si="1">SUM(C15:C23)</f>
        <v>114186008.63000001</v>
      </c>
      <c r="D14" s="7">
        <f t="shared" si="1"/>
        <v>108705116.48</v>
      </c>
    </row>
    <row r="15" spans="1:4" x14ac:dyDescent="0.2">
      <c r="A15" s="21" t="s">
        <v>12</v>
      </c>
      <c r="B15" s="4">
        <v>40355073.909999996</v>
      </c>
      <c r="C15" s="4">
        <v>34191656.340000004</v>
      </c>
      <c r="D15" s="5">
        <v>34049240.670000002</v>
      </c>
    </row>
    <row r="16" spans="1:4" x14ac:dyDescent="0.2">
      <c r="A16" s="21" t="s">
        <v>13</v>
      </c>
      <c r="B16" s="4">
        <v>2004500</v>
      </c>
      <c r="C16" s="4">
        <v>8048728.1799999997</v>
      </c>
      <c r="D16" s="5">
        <v>8048728.1799999997</v>
      </c>
    </row>
    <row r="17" spans="1:4" x14ac:dyDescent="0.2">
      <c r="A17" s="21" t="s">
        <v>14</v>
      </c>
      <c r="B17" s="4">
        <v>8226440</v>
      </c>
      <c r="C17" s="4">
        <v>19480412.57</v>
      </c>
      <c r="D17" s="5">
        <v>19480412.57</v>
      </c>
    </row>
    <row r="18" spans="1:4" x14ac:dyDescent="0.2">
      <c r="A18" s="21" t="s">
        <v>9</v>
      </c>
      <c r="B18" s="4">
        <v>7580201.46</v>
      </c>
      <c r="C18" s="4">
        <v>17957222.079999998</v>
      </c>
      <c r="D18" s="5">
        <v>17957222.079999998</v>
      </c>
    </row>
    <row r="19" spans="1:4" x14ac:dyDescent="0.2">
      <c r="A19" s="21" t="s">
        <v>15</v>
      </c>
      <c r="B19" s="4">
        <v>65000</v>
      </c>
      <c r="C19" s="4">
        <v>2301233.5</v>
      </c>
      <c r="D19" s="5">
        <v>2301233.5</v>
      </c>
    </row>
    <row r="20" spans="1:4" x14ac:dyDescent="0.2">
      <c r="A20" s="21" t="s">
        <v>16</v>
      </c>
      <c r="B20" s="4">
        <v>8759676.5199999996</v>
      </c>
      <c r="C20" s="4">
        <v>31170339.57</v>
      </c>
      <c r="D20" s="5">
        <v>25831863.09</v>
      </c>
    </row>
    <row r="21" spans="1:4" x14ac:dyDescent="0.2">
      <c r="A21" s="21" t="s">
        <v>17</v>
      </c>
      <c r="B21" s="4">
        <v>0</v>
      </c>
      <c r="C21" s="4">
        <v>0</v>
      </c>
      <c r="D21" s="5">
        <v>0</v>
      </c>
    </row>
    <row r="22" spans="1:4" x14ac:dyDescent="0.2">
      <c r="A22" s="21" t="s">
        <v>18</v>
      </c>
      <c r="B22" s="4">
        <v>480000</v>
      </c>
      <c r="C22" s="4">
        <v>1036416.39</v>
      </c>
      <c r="D22" s="5">
        <v>1036416.39</v>
      </c>
    </row>
    <row r="23" spans="1:4" x14ac:dyDescent="0.2">
      <c r="A23" s="21" t="s">
        <v>19</v>
      </c>
      <c r="B23" s="4">
        <v>0</v>
      </c>
      <c r="C23" s="4">
        <v>0</v>
      </c>
      <c r="D23" s="5">
        <v>0</v>
      </c>
    </row>
    <row r="24" spans="1:4" x14ac:dyDescent="0.2">
      <c r="A24" s="23" t="s">
        <v>28</v>
      </c>
      <c r="B24" s="8">
        <f>B3-B14</f>
        <v>0</v>
      </c>
      <c r="C24" s="8">
        <f>C3-C14</f>
        <v>18015733.269999996</v>
      </c>
      <c r="D24" s="9">
        <f>D3-D14</f>
        <v>23496625.420000002</v>
      </c>
    </row>
    <row r="26" spans="1:4" x14ac:dyDescent="0.2">
      <c r="A26" s="17" t="s">
        <v>20</v>
      </c>
      <c r="B26" s="10" t="s">
        <v>33</v>
      </c>
      <c r="C26" s="10" t="s">
        <v>21</v>
      </c>
      <c r="D26" s="10" t="s">
        <v>34</v>
      </c>
    </row>
    <row r="27" spans="1:4" x14ac:dyDescent="0.2">
      <c r="A27" s="24" t="s">
        <v>22</v>
      </c>
      <c r="B27" s="11">
        <f>SUM(B28:B34)</f>
        <v>0</v>
      </c>
      <c r="C27" s="11">
        <f>SUM(C28:C34)</f>
        <v>25166471.870000001</v>
      </c>
      <c r="D27" s="12">
        <f>SUM(D28:D34)</f>
        <v>25308887.539999999</v>
      </c>
    </row>
    <row r="28" spans="1:4" x14ac:dyDescent="0.2">
      <c r="A28" s="25" t="s">
        <v>23</v>
      </c>
      <c r="B28" s="13">
        <v>0</v>
      </c>
      <c r="C28" s="13">
        <v>23380419.120000001</v>
      </c>
      <c r="D28" s="14">
        <v>23400816.09</v>
      </c>
    </row>
    <row r="29" spans="1:4" x14ac:dyDescent="0.2">
      <c r="A29" s="25" t="s">
        <v>29</v>
      </c>
      <c r="B29" s="13">
        <v>0</v>
      </c>
      <c r="C29" s="13">
        <v>0</v>
      </c>
      <c r="D29" s="14">
        <v>0</v>
      </c>
    </row>
    <row r="30" spans="1:4" x14ac:dyDescent="0.2">
      <c r="A30" s="25" t="s">
        <v>24</v>
      </c>
      <c r="B30" s="13">
        <v>0</v>
      </c>
      <c r="C30" s="13">
        <v>0</v>
      </c>
      <c r="D30" s="14">
        <v>0</v>
      </c>
    </row>
    <row r="31" spans="1:4" x14ac:dyDescent="0.2">
      <c r="A31" s="25" t="s">
        <v>25</v>
      </c>
      <c r="B31" s="13">
        <v>0</v>
      </c>
      <c r="C31" s="13">
        <v>0</v>
      </c>
      <c r="D31" s="14">
        <v>0</v>
      </c>
    </row>
    <row r="32" spans="1:4" x14ac:dyDescent="0.2">
      <c r="A32" s="25" t="s">
        <v>30</v>
      </c>
      <c r="B32" s="13">
        <v>0</v>
      </c>
      <c r="C32" s="13">
        <v>1940953.27</v>
      </c>
      <c r="D32" s="14">
        <v>2062971.97</v>
      </c>
    </row>
    <row r="33" spans="1:4" x14ac:dyDescent="0.2">
      <c r="A33" s="25" t="s">
        <v>26</v>
      </c>
      <c r="B33" s="13">
        <v>0</v>
      </c>
      <c r="C33" s="13">
        <v>0</v>
      </c>
      <c r="D33" s="14">
        <v>0</v>
      </c>
    </row>
    <row r="34" spans="1:4" x14ac:dyDescent="0.2">
      <c r="A34" s="25" t="s">
        <v>31</v>
      </c>
      <c r="B34" s="13">
        <v>0</v>
      </c>
      <c r="C34" s="13">
        <v>-154900.51999999999</v>
      </c>
      <c r="D34" s="14">
        <v>-154900.51999999999</v>
      </c>
    </row>
    <row r="35" spans="1:4" x14ac:dyDescent="0.2">
      <c r="A35" s="26" t="s">
        <v>27</v>
      </c>
      <c r="B35" s="15">
        <f>SUM(B36:B38)</f>
        <v>0</v>
      </c>
      <c r="C35" s="15">
        <f>SUM(C36:C38)</f>
        <v>-7150738.6000000006</v>
      </c>
      <c r="D35" s="16">
        <f>SUM(D36:D38)</f>
        <v>-1812262.12</v>
      </c>
    </row>
    <row r="36" spans="1:4" x14ac:dyDescent="0.2">
      <c r="A36" s="25" t="s">
        <v>30</v>
      </c>
      <c r="B36" s="13">
        <v>0</v>
      </c>
      <c r="C36" s="13">
        <v>633354.1</v>
      </c>
      <c r="D36" s="14">
        <v>1151910.6000000001</v>
      </c>
    </row>
    <row r="37" spans="1:4" x14ac:dyDescent="0.2">
      <c r="A37" s="25" t="s">
        <v>26</v>
      </c>
      <c r="B37" s="13">
        <v>0</v>
      </c>
      <c r="C37" s="13">
        <v>-7784092.7000000002</v>
      </c>
      <c r="D37" s="14">
        <v>-2964172.72</v>
      </c>
    </row>
    <row r="38" spans="1:4" x14ac:dyDescent="0.2">
      <c r="A38" s="25" t="s">
        <v>32</v>
      </c>
      <c r="B38" s="13">
        <v>0</v>
      </c>
      <c r="C38" s="13">
        <v>0</v>
      </c>
      <c r="D38" s="14">
        <v>0</v>
      </c>
    </row>
    <row r="39" spans="1:4" x14ac:dyDescent="0.2">
      <c r="A39" s="27" t="s">
        <v>28</v>
      </c>
      <c r="B39" s="8">
        <f>B27+B35</f>
        <v>0</v>
      </c>
      <c r="C39" s="8">
        <f>C27+C35</f>
        <v>18015733.27</v>
      </c>
      <c r="D39" s="9">
        <f>D27+D35</f>
        <v>23496625.419999998</v>
      </c>
    </row>
  </sheetData>
  <mergeCells count="1">
    <mergeCell ref="A1:D1"/>
  </mergeCells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2024-02-29T22:05:18Z</cp:lastPrinted>
  <dcterms:created xsi:type="dcterms:W3CDTF">2017-12-20T04:54:53Z</dcterms:created>
  <dcterms:modified xsi:type="dcterms:W3CDTF">2024-03-01T00:15:41Z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