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4TO TRIMESTRE 2024\"/>
    </mc:Choice>
  </mc:AlternateContent>
  <bookViews>
    <workbookView xWindow="0" yWindow="0" windowWidth="20490" windowHeight="753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<sst xmlns="http://schemas.openxmlformats.org/spreadsheetml/2006/main" count="62" uniqueCount="61">
  <si>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</si>
  <si>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</si>
  <si>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</si>
  <si>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</si>
  <si>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</si>
  <si>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</si>
  <si>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</si>
  <si>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</si>
  <si>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</si>
  <si>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</si>
  <si>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</si>
  <si>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</si>
  <si>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</si>
  <si>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</si>
  <si>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</si>
  <si>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</si>
  <si>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</si>
  <si>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</si>
  <si>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</si>
  <si>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</si>
  <si>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</si>
  <si>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</si>
  <si>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</si>
  <si>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</si>
  <si>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</si>
  <si>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</si>
  <si>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</si>
  <si>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</si>
  <si>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</si>
  <si>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</si>
  <si>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</si>
  <si>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</si>
  <si>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</si>
  <si>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</si>
  <si>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</si>
  <si>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</si>
  <si>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</si>
  <si>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</si>
  <si>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</si>
  <si>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</si>
  <si>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</si>
  <si>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</si>
  <si>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</si>
  <si>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</si>
  <si>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</si>
  <si>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</si>
  <si>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</si>
  <si>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</si>
  <si>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</si>
  <si>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</si>
  <si>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</si>
  <si>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</si>
  <si>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</si>
  <si>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</si>
  <si>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</si>
  <si>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</si>
  <si>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</si>
  <si>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</si>
  <si>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</si>
  <si>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</si>
  <si>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Santa Catarina, Gto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</si>
</sst>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2247900</xdr:colOff>
      <xdr:row>56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2247900" y="887730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533400</xdr:colOff>
      <xdr:row>56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5876925" y="8886826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37" zoomScaleNormal="100" zoomScaleSheetLayoutView="100" workbookViewId="0">
      <selection activeCell="H41" sqref="H4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8851233.1899999995</v>
      </c>
      <c r="C5" s="20">
        <v>31379160.93</v>
      </c>
      <c r="D5" s="9" t="s">
        <v>36</v>
      </c>
      <c r="E5" s="20">
        <v>8487798.8599999994</v>
      </c>
      <c r="F5" s="23">
        <v>9776218.4900000002</v>
      </c>
    </row>
    <row r="6" spans="1:6" x14ac:dyDescent="0.2">
      <c r="A6" s="9" t="s">
        <v>23</v>
      </c>
      <c r="B6" s="20">
        <v>5036341.17</v>
      </c>
      <c r="C6" s="20">
        <v>5043341.17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987906.23</v>
      </c>
      <c r="C7" s="20">
        <v>390960.69</v>
      </c>
      <c r="D7" s="9" t="s">
        <v>6</v>
      </c>
      <c r="E7" s="20">
        <v>-1313.7</v>
      </c>
      <c r="F7" s="23">
        <v>-1313.7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14875480.59</v>
      </c>
      <c r="C13" s="22">
        <f>SUM(C5:C11)</f>
        <v>36813462.789999999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8486485.1600000001</v>
      </c>
      <c r="F14" s="27">
        <f>SUM(F5:F12)</f>
        <v>9774904.790000001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266393.95</v>
      </c>
      <c r="C17" s="20">
        <v>266393.95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323779825.44999999</v>
      </c>
      <c r="C18" s="20">
        <v>287075789.94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32637032.379999999</v>
      </c>
      <c r="C19" s="20">
        <v>27579424.449999999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453163.5</v>
      </c>
      <c r="C20" s="20">
        <v>453163.5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-22152202.91</v>
      </c>
      <c r="C21" s="20">
        <v>-22152202.91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1064994.25</v>
      </c>
      <c r="C22" s="20">
        <v>1064994.25</v>
      </c>
      <c r="D22" s="9" t="s">
        <v>12</v>
      </c>
      <c r="E22" s="20">
        <v>5185864.99</v>
      </c>
      <c r="F22" s="23">
        <v>5185864.99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5185864.99</v>
      </c>
      <c r="F24" s="27">
        <f>SUM(F17:F22)</f>
        <v>5185864.99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336049206.61999995</v>
      </c>
      <c r="C26" s="22">
        <f>SUM(C16:C24)</f>
        <v>294287563.17999995</v>
      </c>
      <c r="D26" s="12" t="s">
        <v>50</v>
      </c>
      <c r="E26" s="22">
        <f>SUM(E24+E14)</f>
        <v>13672350.15</v>
      </c>
      <c r="F26" s="27">
        <f>SUM(F14+F24)</f>
        <v>14960769.780000001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350924687.20999992</v>
      </c>
      <c r="C28" s="22">
        <f>C13+C26</f>
        <v>331101025.96999997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3137387.2399999998</v>
      </c>
      <c r="F30" s="27">
        <f>SUM(F31:F33)</f>
        <v>3137387.2399999998</v>
      </c>
    </row>
    <row r="31" spans="1:6" x14ac:dyDescent="0.2">
      <c r="A31" s="16"/>
      <c r="B31" s="14"/>
      <c r="C31" s="15"/>
      <c r="D31" s="9" t="s">
        <v>2</v>
      </c>
      <c r="E31" s="20">
        <v>-78680.91</v>
      </c>
      <c r="F31" s="23">
        <v>-78680.91</v>
      </c>
    </row>
    <row r="32" spans="1:6" x14ac:dyDescent="0.2">
      <c r="A32" s="16"/>
      <c r="B32" s="14"/>
      <c r="C32" s="15"/>
      <c r="D32" s="9" t="s">
        <v>13</v>
      </c>
      <c r="E32" s="20">
        <v>3216068.15</v>
      </c>
      <c r="F32" s="23">
        <v>3216068.15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334114949.82000005</v>
      </c>
      <c r="F35" s="27">
        <f>SUM(F36:F40)</f>
        <v>313002868.94999999</v>
      </c>
    </row>
    <row r="36" spans="1:6" x14ac:dyDescent="0.2">
      <c r="A36" s="16"/>
      <c r="B36" s="14"/>
      <c r="C36" s="15"/>
      <c r="D36" s="9" t="s">
        <v>46</v>
      </c>
      <c r="E36" s="20">
        <v>22279250.530000001</v>
      </c>
      <c r="F36" s="23">
        <v>50260496.899999999</v>
      </c>
    </row>
    <row r="37" spans="1:6" x14ac:dyDescent="0.2">
      <c r="A37" s="16"/>
      <c r="B37" s="14"/>
      <c r="C37" s="15"/>
      <c r="D37" s="9" t="s">
        <v>14</v>
      </c>
      <c r="E37" s="20">
        <v>311835699.29000002</v>
      </c>
      <c r="F37" s="23">
        <v>262742372.05000001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337252337.06000006</v>
      </c>
      <c r="F46" s="27">
        <f>SUM(F42+F35+F30)</f>
        <v>316140256.19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350924687.21000004</v>
      </c>
      <c r="F48" s="22">
        <f>F46+F26</f>
        <v>331101025.97000003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Vanesa</cp:lastModifiedBy>
  <cp:lastPrinted>2025-01-29T17:20:05Z</cp:lastPrinted>
  <dcterms:created xsi:type="dcterms:W3CDTF">2012-12-11T20:26:08Z</dcterms:created>
  <dcterms:modified xsi:type="dcterms:W3CDTF">2025-01-29T17:20:28Z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