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CUENTA ANUAL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<sst xmlns="http://schemas.openxmlformats.org/spreadsheetml/2006/main" count="56" uniqueCount="56">
  <si>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</si>
  <si>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</si>
  <si>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</si>
  <si>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</si>
  <si>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</si>
  <si>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</si>
  <si>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</si>
  <si>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</si>
  <si>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</si>
  <si>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</si>
  <si>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</si>
  <si>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</si>
  <si>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</si>
  <si>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</si>
  <si>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</si>
  <si>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</si>
  <si>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</si>
  <si>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</si>
  <si>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</si>
  <si>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</si>
  <si>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</si>
  <si>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</si>
  <si>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</si>
  <si>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</si>
  <si>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</si>
  <si>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</si>
  <si>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</si>
  <si>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</si>
  <si>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</si>
  <si>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</si>
  <si>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</si>
  <si>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</si>
  <si>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</si>
  <si>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</si>
  <si>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</si>
  <si>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</si>
  <si>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</si>
  <si>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</si>
  <si>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</si>
  <si>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</si>
  <si>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</si>
  <si>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</si>
  <si>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</si>
  <si>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</si>
  <si>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</si>
  <si>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</si>
  <si>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</si>
  <si>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</si>
  <si>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</si>
  <si>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</si>
  <si>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</si>
  <si>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</si>
  <si>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</si>
  <si>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</si>
  <si>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</si>
  <si>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Santa Catarina, Gto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</si>
</sst>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1581150</xdr:colOff>
      <xdr:row>73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1581150" y="11306175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5286375</xdr:colOff>
      <xdr:row>73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5286375" y="1131570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58" zoomScaleNormal="100" workbookViewId="0">
      <selection activeCell="C75" sqref="C7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9817712.3899999987</v>
      </c>
      <c r="C4" s="14">
        <f>SUM(C5:C11)</f>
        <v>6041587.1499999994</v>
      </c>
      <c r="D4" s="2"/>
    </row>
    <row r="5" spans="1:4" x14ac:dyDescent="0.2">
      <c r="A5" s="8" t="s">
        <v>1</v>
      </c>
      <c r="B5" s="15">
        <v>1772662.38</v>
      </c>
      <c r="C5" s="15">
        <v>1677883.72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2326164.08</v>
      </c>
      <c r="C8" s="15">
        <v>2387606.79</v>
      </c>
      <c r="D8" s="4">
        <v>4140</v>
      </c>
    </row>
    <row r="9" spans="1:4" x14ac:dyDescent="0.2">
      <c r="A9" s="8" t="s">
        <v>46</v>
      </c>
      <c r="B9" s="15">
        <v>1658767.71</v>
      </c>
      <c r="C9" s="15">
        <v>791822</v>
      </c>
      <c r="D9" s="4">
        <v>4150</v>
      </c>
    </row>
    <row r="10" spans="1:4" x14ac:dyDescent="0.2">
      <c r="A10" s="8" t="s">
        <v>47</v>
      </c>
      <c r="B10" s="15">
        <v>3599205.46</v>
      </c>
      <c r="C10" s="15">
        <v>758242.67</v>
      </c>
      <c r="D10" s="4">
        <v>4160</v>
      </c>
    </row>
    <row r="11" spans="1:4" ht="11.25" customHeight="1" x14ac:dyDescent="0.2">
      <c r="A11" s="8" t="s">
        <v>48</v>
      </c>
      <c r="B11" s="15">
        <v>460912.76</v>
      </c>
      <c r="C11" s="15">
        <v>426031.97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117950893.08</v>
      </c>
      <c r="C13" s="14">
        <f>SUM(C14:C15)</f>
        <v>126160154.75</v>
      </c>
      <c r="D13" s="2"/>
    </row>
    <row r="14" spans="1:4" ht="22.5" x14ac:dyDescent="0.2">
      <c r="A14" s="8" t="s">
        <v>50</v>
      </c>
      <c r="B14" s="15">
        <v>117712850.67</v>
      </c>
      <c r="C14" s="15">
        <v>125892761.27</v>
      </c>
      <c r="D14" s="4">
        <v>4210</v>
      </c>
    </row>
    <row r="15" spans="1:4" ht="11.25" customHeight="1" x14ac:dyDescent="0.2">
      <c r="A15" s="8" t="s">
        <v>51</v>
      </c>
      <c r="B15" s="15">
        <v>238042.41</v>
      </c>
      <c r="C15" s="15">
        <v>267393.48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127768605.47</v>
      </c>
      <c r="C24" s="16">
        <f>SUM(C4+C13+C17)</f>
        <v>132201741.90000001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75053405.390000001</v>
      </c>
      <c r="C27" s="14">
        <f>SUM(C28:C30)</f>
        <v>61570831.890000001</v>
      </c>
      <c r="D27" s="2"/>
    </row>
    <row r="28" spans="1:5" ht="11.25" customHeight="1" x14ac:dyDescent="0.2">
      <c r="A28" s="8" t="s">
        <v>36</v>
      </c>
      <c r="B28" s="15">
        <v>40344085.600000001</v>
      </c>
      <c r="C28" s="15">
        <v>34041691.140000001</v>
      </c>
      <c r="D28" s="4">
        <v>5110</v>
      </c>
    </row>
    <row r="29" spans="1:5" ht="11.25" customHeight="1" x14ac:dyDescent="0.2">
      <c r="A29" s="8" t="s">
        <v>16</v>
      </c>
      <c r="B29" s="15">
        <v>9734050.9800000004</v>
      </c>
      <c r="C29" s="15">
        <v>8048728.1799999997</v>
      </c>
      <c r="D29" s="4">
        <v>5120</v>
      </c>
    </row>
    <row r="30" spans="1:5" ht="11.25" customHeight="1" x14ac:dyDescent="0.2">
      <c r="A30" s="8" t="s">
        <v>17</v>
      </c>
      <c r="B30" s="15">
        <v>24975268.809999999</v>
      </c>
      <c r="C30" s="15">
        <v>19480412.57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28444047.32</v>
      </c>
      <c r="C32" s="14">
        <f>SUM(C33:C41)</f>
        <v>17957222.079999998</v>
      </c>
      <c r="D32" s="2"/>
    </row>
    <row r="33" spans="1:4" ht="11.25" customHeight="1" x14ac:dyDescent="0.2">
      <c r="A33" s="8" t="s">
        <v>18</v>
      </c>
      <c r="B33" s="15">
        <v>114000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5400000</v>
      </c>
      <c r="C34" s="15">
        <v>6086460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22930047.32</v>
      </c>
      <c r="C36" s="15">
        <v>11870762.08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298756</v>
      </c>
      <c r="C43" s="14">
        <f>SUM(C44:C46)</f>
        <v>1036416.39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298756</v>
      </c>
      <c r="C46" s="15">
        <v>1036416.39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2226949.63</v>
      </c>
      <c r="C55" s="14">
        <f>SUM(C56:C59)</f>
        <v>1376774.64</v>
      </c>
      <c r="D55" s="2"/>
    </row>
    <row r="56" spans="1:5" ht="11.25" customHeight="1" x14ac:dyDescent="0.2">
      <c r="A56" s="8" t="s">
        <v>31</v>
      </c>
      <c r="B56" s="15">
        <v>2226949.63</v>
      </c>
      <c r="C56" s="15">
        <v>1376774.64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106023158.34</v>
      </c>
      <c r="C64" s="16">
        <f>C61+C55+C48+C43+C32+C27</f>
        <v>81941245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21745447.129999995</v>
      </c>
      <c r="C66" s="14">
        <f>C24-C64</f>
        <v>50260496.900000006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Vanesa</cp:lastModifiedBy>
  <cp:lastPrinted>2025-02-27T17:16:09Z</cp:lastPrinted>
  <dcterms:created xsi:type="dcterms:W3CDTF">2012-12-11T20:29:16Z</dcterms:created>
  <dcterms:modified xsi:type="dcterms:W3CDTF">2025-02-27T17:16:12Z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