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<sst xmlns="http://schemas.openxmlformats.org/spreadsheetml/2006/main" count="45" uniqueCount="37">
  <si>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</si>
  <si>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</si>
  <si>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</si>
  <si>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</si>
  <si>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</si>
  <si>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</si>
  <si>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</si>
  <si>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</si>
  <si>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</si>
  <si>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</si>
  <si>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</si>
  <si>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</si>
  <si>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</si>
  <si>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</si>
  <si>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</si>
  <si>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</si>
  <si>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</si>
  <si>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</si>
  <si>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</si>
  <si>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</si>
  <si>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</si>
  <si>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</si>
  <si>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</si>
  <si>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</si>
  <si>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</si>
  <si>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</si>
  <si>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</si>
  <si>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</si>
  <si>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</si>
  <si>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</si>
  <si>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</si>
  <si>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</si>
  <si>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</si>
  <si>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</si>
  <si>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</si>
  <si>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</si>
  <si>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Santa Catarina, Gto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</si>
</sst>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43</xdr:row>
      <xdr:rowOff>133350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066800" y="69246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1257300</xdr:colOff>
      <xdr:row>44</xdr:row>
      <xdr:rowOff>1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191000" y="69342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25" workbookViewId="0">
      <selection activeCell="D45" sqref="D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70169727.590000004</v>
      </c>
      <c r="C3" s="3">
        <f t="shared" ref="C3:D3" si="0">SUM(C4:C13)</f>
        <v>127768605.47</v>
      </c>
      <c r="D3" s="4">
        <f t="shared" si="0"/>
        <v>126075725.17999999</v>
      </c>
    </row>
    <row r="4" spans="1:4" x14ac:dyDescent="0.2">
      <c r="A4" s="22" t="s">
        <v>1</v>
      </c>
      <c r="B4" s="5">
        <v>1832337.93</v>
      </c>
      <c r="C4" s="5">
        <v>1772662.38</v>
      </c>
      <c r="D4" s="6">
        <v>1772662.38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3217653.1</v>
      </c>
      <c r="C7" s="5">
        <v>2326164.08</v>
      </c>
      <c r="D7" s="6">
        <v>2326164.08</v>
      </c>
    </row>
    <row r="8" spans="1:4" x14ac:dyDescent="0.2">
      <c r="A8" s="22" t="s">
        <v>5</v>
      </c>
      <c r="B8" s="5">
        <v>43415.87</v>
      </c>
      <c r="C8" s="5">
        <v>1658767.71</v>
      </c>
      <c r="D8" s="6">
        <v>1658767.71</v>
      </c>
    </row>
    <row r="9" spans="1:4" x14ac:dyDescent="0.2">
      <c r="A9" s="22" t="s">
        <v>6</v>
      </c>
      <c r="B9" s="5">
        <v>179602.63</v>
      </c>
      <c r="C9" s="5">
        <v>3599205.46</v>
      </c>
      <c r="D9" s="6">
        <v>3599205.46</v>
      </c>
    </row>
    <row r="10" spans="1:4" x14ac:dyDescent="0.2">
      <c r="A10" s="22" t="s">
        <v>7</v>
      </c>
      <c r="B10" s="5">
        <v>0</v>
      </c>
      <c r="C10" s="5">
        <v>460912.76</v>
      </c>
      <c r="D10" s="6">
        <v>460912.76</v>
      </c>
    </row>
    <row r="11" spans="1:4" x14ac:dyDescent="0.2">
      <c r="A11" s="22" t="s">
        <v>8</v>
      </c>
      <c r="B11" s="5">
        <v>64896718.060000002</v>
      </c>
      <c r="C11" s="5">
        <v>115712850.67</v>
      </c>
      <c r="D11" s="6">
        <v>114019970.38</v>
      </c>
    </row>
    <row r="12" spans="1:4" x14ac:dyDescent="0.2">
      <c r="A12" s="22" t="s">
        <v>9</v>
      </c>
      <c r="B12" s="5">
        <v>0</v>
      </c>
      <c r="C12" s="5">
        <v>238042.41</v>
      </c>
      <c r="D12" s="6">
        <v>238042.41</v>
      </c>
    </row>
    <row r="13" spans="1:4" x14ac:dyDescent="0.2">
      <c r="A13" s="22" t="s">
        <v>10</v>
      </c>
      <c r="B13" s="5">
        <v>0</v>
      </c>
      <c r="C13" s="5">
        <v>2000000</v>
      </c>
      <c r="D13" s="6">
        <v>2000000</v>
      </c>
    </row>
    <row r="14" spans="1:4" x14ac:dyDescent="0.2">
      <c r="A14" s="24" t="s">
        <v>11</v>
      </c>
      <c r="B14" s="7">
        <f>SUM(B15:B23)</f>
        <v>70169727.590000004</v>
      </c>
      <c r="C14" s="7">
        <f t="shared" ref="C14:D14" si="1">SUM(C15:C23)</f>
        <v>145605902.09000003</v>
      </c>
      <c r="D14" s="8">
        <f t="shared" si="1"/>
        <v>143141393.69</v>
      </c>
    </row>
    <row r="15" spans="1:4" x14ac:dyDescent="0.2">
      <c r="A15" s="22" t="s">
        <v>12</v>
      </c>
      <c r="B15" s="5">
        <v>40660806.740000002</v>
      </c>
      <c r="C15" s="5">
        <v>40344085.600000001</v>
      </c>
      <c r="D15" s="6">
        <v>40344085.600000001</v>
      </c>
    </row>
    <row r="16" spans="1:4" x14ac:dyDescent="0.2">
      <c r="A16" s="22" t="s">
        <v>13</v>
      </c>
      <c r="B16" s="5">
        <v>2758500</v>
      </c>
      <c r="C16" s="5">
        <v>9734050.9800000004</v>
      </c>
      <c r="D16" s="6">
        <v>9633484.5800000001</v>
      </c>
    </row>
    <row r="17" spans="1:4" x14ac:dyDescent="0.2">
      <c r="A17" s="22" t="s">
        <v>14</v>
      </c>
      <c r="B17" s="5">
        <v>8567535.3200000003</v>
      </c>
      <c r="C17" s="5">
        <v>24975268.809999999</v>
      </c>
      <c r="D17" s="6">
        <v>24643117.469999999</v>
      </c>
    </row>
    <row r="18" spans="1:4" x14ac:dyDescent="0.2">
      <c r="A18" s="22" t="s">
        <v>9</v>
      </c>
      <c r="B18" s="5">
        <v>8628209.0099999998</v>
      </c>
      <c r="C18" s="5">
        <v>28444047.32</v>
      </c>
      <c r="D18" s="6">
        <v>28442366.129999999</v>
      </c>
    </row>
    <row r="19" spans="1:4" x14ac:dyDescent="0.2">
      <c r="A19" s="22" t="s">
        <v>15</v>
      </c>
      <c r="B19" s="5">
        <v>65000</v>
      </c>
      <c r="C19" s="5">
        <v>5057607.93</v>
      </c>
      <c r="D19" s="6">
        <v>5057607.93</v>
      </c>
    </row>
    <row r="20" spans="1:4" x14ac:dyDescent="0.2">
      <c r="A20" s="22" t="s">
        <v>16</v>
      </c>
      <c r="B20" s="5">
        <v>9009676.5199999996</v>
      </c>
      <c r="C20" s="5">
        <v>36752085.450000003</v>
      </c>
      <c r="D20" s="6">
        <v>34721975.979999997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480000</v>
      </c>
      <c r="C22" s="5">
        <v>298756</v>
      </c>
      <c r="D22" s="6">
        <v>298756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-17837296.620000035</v>
      </c>
      <c r="D24" s="10">
        <f>D3-D14</f>
        <v>-17065668.510000005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-25640555.670000002</v>
      </c>
      <c r="D27" s="15">
        <f>SUM(D28:D34)</f>
        <v>-24898765.030000001</v>
      </c>
    </row>
    <row r="28" spans="1:4" x14ac:dyDescent="0.2">
      <c r="A28" s="22" t="s">
        <v>26</v>
      </c>
      <c r="B28" s="16">
        <v>0</v>
      </c>
      <c r="C28" s="16">
        <v>-18741972.440000001</v>
      </c>
      <c r="D28" s="17">
        <v>-18741972.440000001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-7062102.5700000003</v>
      </c>
      <c r="D32" s="17">
        <v>-6320311.9299999997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163519.34</v>
      </c>
      <c r="D34" s="17">
        <v>163519.34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7803259.0499999998</v>
      </c>
      <c r="D35" s="19">
        <f>SUM(D36:D38)</f>
        <v>7833096.5199999996</v>
      </c>
    </row>
    <row r="36" spans="1:4" x14ac:dyDescent="0.2">
      <c r="A36" s="22" t="s">
        <v>30</v>
      </c>
      <c r="B36" s="16">
        <v>0</v>
      </c>
      <c r="C36" s="16">
        <v>578689.5</v>
      </c>
      <c r="D36" s="17">
        <v>1888566.72</v>
      </c>
    </row>
    <row r="37" spans="1:4" x14ac:dyDescent="0.2">
      <c r="A37" s="23" t="s">
        <v>31</v>
      </c>
      <c r="B37" s="16">
        <v>0</v>
      </c>
      <c r="C37" s="16">
        <v>7224569.5499999998</v>
      </c>
      <c r="D37" s="17">
        <v>5944529.7999999998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-17837296.620000001</v>
      </c>
      <c r="D39" s="10">
        <f>D27+D35</f>
        <v>-17065668.510000002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2025-02-27T17:27:51Z</cp:lastPrinted>
  <dcterms:created xsi:type="dcterms:W3CDTF">2017-12-20T04:54:53Z</dcterms:created>
  <dcterms:modified xsi:type="dcterms:W3CDTF">2025-02-27T17:27:52Z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