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 ANUAL 2024\INFORMACION CONTABLE\"/>
    </mc:Choice>
  </mc:AlternateContent>
  <bookViews>
    <workbookView xWindow="0" yWindow="0" windowWidth="21600" windowHeight="10080"/>
  </bookViews>
  <sheets>
    <sheet name="EFE" sheetId="3" r:id="rId1"/>
  </sheets>
  <definedNames>
    <definedName name="_xlnm._FilterDatabase" localSheetId="0" hidden="1">EFE!#REF!</definedName>
    <definedName name="_xlnm.Print_Area" localSheetId="0">EFE!$A$1:$C$75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55" i="3" l="1"/>
  <c r="C54" i="3" s="1"/>
  <c r="B55" i="3"/>
  <c r="B54" i="3" s="1"/>
  <c r="C49" i="3" l="1"/>
  <c r="B49" i="3"/>
  <c r="B48" i="3" s="1"/>
  <c r="C48" i="3"/>
  <c r="C59" i="3" l="1"/>
  <c r="B59" i="3"/>
  <c r="C41" i="3" l="1"/>
  <c r="B41" i="3"/>
  <c r="C36" i="3"/>
  <c r="C45" i="3" s="1"/>
  <c r="B36" i="3"/>
  <c r="C16" i="3"/>
  <c r="B16" i="3"/>
  <c r="C4" i="3"/>
  <c r="B4" i="3"/>
  <c r="B33" i="3" s="1"/>
  <c r="B45" i="3" l="1"/>
  <c r="C33" i="3"/>
  <c r="C61" i="3" s="1"/>
  <c r="B61" i="3"/>
</calcChain>
</file>

<file path=xl/sharedStrings.xml><?xml version="1.0" encoding="utf-8"?>
<sst xmlns="http://schemas.openxmlformats.org/spreadsheetml/2006/main" count="93" uniqueCount="58">
  <si>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</si>
  <si>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</si>
  <si>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</si>
  <si>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</si>
  <si>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</si>
  <si>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</si>
  <si>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</si>
  <si>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</si>
  <si>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</si>
  <si>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</si>
  <si>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</si>
  <si>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</si>
  <si>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</si>
  <si>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</si>
  <si>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</si>
  <si>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</si>
  <si>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</si>
  <si>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</si>
  <si>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</si>
  <si>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</si>
  <si>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</si>
  <si>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</si>
  <si>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</si>
  <si>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</si>
  <si>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</si>
  <si>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</si>
  <si>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</si>
  <si>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</si>
  <si>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</si>
  <si>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</si>
  <si>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</si>
  <si>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</si>
  <si>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</si>
  <si>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</si>
  <si>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</si>
  <si>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</si>
  <si>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</si>
  <si>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</si>
  <si>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</si>
  <si>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</si>
  <si>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</si>
  <si>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</si>
  <si>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</si>
  <si>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</si>
  <si>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</si>
  <si>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</si>
  <si>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</si>
  <si>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</si>
  <si>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010000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</si>
  <si>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</si>
  <si>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</si>
  <si>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</si>
  <si>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</si>
  <si>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</si>
  <si>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</si>
  <si>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</si>
  <si>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</si>
  <si>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Sistema Municipal para el Desarrollo Integral de la Familia de Santa Catarina, Guanajuato
Estado de Flujos de Efectivo
Del 1 de Enero al 31 de Diciembre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</si>
</sst>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3" fillId="0" borderId="0" xfId="8" applyFont="1" applyFill="1" applyBorder="1" applyProtection="1">
      <protection locked="0"/>
    </xf>
    <xf numFmtId="0" fontId="2" fillId="2" borderId="1" xfId="8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Fill="1" applyBorder="1" applyAlignment="1">
      <alignment horizontal="left" vertical="top" wrapText="1" indent="1"/>
    </xf>
    <xf numFmtId="0" fontId="3" fillId="0" borderId="4" xfId="8" applyFont="1" applyFill="1" applyBorder="1" applyAlignment="1" applyProtection="1">
      <alignment horizontal="center" vertical="top" wrapText="1"/>
      <protection locked="0"/>
    </xf>
    <xf numFmtId="0" fontId="2" fillId="0" borderId="4" xfId="8" applyFont="1" applyFill="1" applyBorder="1" applyAlignment="1">
      <alignment horizontal="left" vertical="top" wrapText="1" indent="2"/>
    </xf>
    <xf numFmtId="0" fontId="3" fillId="0" borderId="4" xfId="8" applyFont="1" applyFill="1" applyBorder="1" applyAlignment="1">
      <alignment horizontal="left" vertical="top" wrapText="1" indent="3"/>
    </xf>
    <xf numFmtId="0" fontId="3" fillId="0" borderId="4" xfId="8" applyFont="1" applyFill="1" applyBorder="1" applyAlignment="1">
      <alignment horizontal="left" vertical="top" wrapText="1"/>
    </xf>
    <xf numFmtId="0" fontId="2" fillId="0" borderId="4" xfId="8" applyFont="1" applyFill="1" applyBorder="1" applyAlignment="1">
      <alignment vertical="top" wrapText="1"/>
    </xf>
    <xf numFmtId="0" fontId="3" fillId="0" borderId="4" xfId="8" applyFont="1" applyFill="1" applyBorder="1" applyAlignment="1">
      <alignment vertical="top" wrapText="1"/>
    </xf>
    <xf numFmtId="0" fontId="3" fillId="0" borderId="4" xfId="8" applyNumberFormat="1" applyFont="1" applyFill="1" applyBorder="1" applyAlignment="1">
      <alignment horizontal="center" vertical="top" wrapText="1"/>
    </xf>
    <xf numFmtId="0" fontId="3" fillId="0" borderId="4" xfId="8" applyNumberFormat="1" applyFont="1" applyFill="1" applyBorder="1" applyAlignment="1">
      <alignment horizontal="center" vertical="top"/>
    </xf>
    <xf numFmtId="0" fontId="6" fillId="0" borderId="0" xfId="8" applyFont="1" applyFill="1" applyBorder="1" applyAlignment="1" applyProtection="1">
      <alignment horizontal="center" vertical="center"/>
      <protection locked="0"/>
    </xf>
    <xf numFmtId="0" fontId="7" fillId="0" borderId="0" xfId="8" applyFont="1" applyAlignment="1" applyProtection="1">
      <alignment horizontal="center" vertical="center"/>
      <protection locked="0"/>
    </xf>
    <xf numFmtId="49" fontId="6" fillId="0" borderId="0" xfId="8" applyNumberFormat="1" applyFont="1" applyFill="1" applyBorder="1" applyAlignment="1" applyProtection="1">
      <alignment horizontal="center" vertical="center"/>
      <protection locked="0"/>
    </xf>
    <xf numFmtId="3" fontId="2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295276</xdr:colOff>
      <xdr:row>71</xdr:row>
      <xdr:rowOff>85726</xdr:rowOff>
    </xdr:from>
    <xdr:to>
      <xdr:col>2</xdr:col>
      <xdr:colOff>1095376</xdr:colOff>
      <xdr:row>74</xdr:row>
      <xdr:rowOff>133350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6" y="11058526"/>
          <a:ext cx="7467600" cy="476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8"/>
  <sheetViews>
    <sheetView tabSelected="1" topLeftCell="A5" zoomScaleNormal="100" workbookViewId="0">
      <selection activeCell="B4" sqref="B4:C66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9" t="s">
        <v>57</v>
      </c>
      <c r="B1" s="20"/>
      <c r="C1" s="21"/>
    </row>
    <row r="2" spans="1:22" ht="15" customHeight="1" x14ac:dyDescent="0.2">
      <c r="A2" s="2" t="s">
        <v>0</v>
      </c>
      <c r="B2" s="3">
        <v>2024</v>
      </c>
      <c r="C2" s="3">
        <v>2023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5342009.2</v>
      </c>
      <c r="C4" s="16">
        <f>SUM(C5:C14)</f>
        <v>5988931</v>
      </c>
      <c r="D4" s="13" t="s">
        <v>38</v>
      </c>
    </row>
    <row r="5" spans="1:22" ht="11.25" customHeight="1" x14ac:dyDescent="0.2">
      <c r="A5" s="7" t="s">
        <v>3</v>
      </c>
      <c r="B5" s="17">
        <v>0</v>
      </c>
      <c r="C5" s="17">
        <v>0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0</v>
      </c>
      <c r="C8" s="17">
        <v>0</v>
      </c>
      <c r="D8" s="14">
        <v>400000</v>
      </c>
    </row>
    <row r="9" spans="1:22" ht="11.25" customHeight="1" x14ac:dyDescent="0.2">
      <c r="A9" s="7" t="s">
        <v>35</v>
      </c>
      <c r="B9" s="17">
        <v>0</v>
      </c>
      <c r="C9" s="17">
        <v>0</v>
      </c>
      <c r="D9" s="14">
        <v>500000</v>
      </c>
    </row>
    <row r="10" spans="1:22" ht="11.25" customHeight="1" x14ac:dyDescent="0.2">
      <c r="A10" s="7" t="s">
        <v>36</v>
      </c>
      <c r="B10" s="17">
        <v>0</v>
      </c>
      <c r="C10" s="17">
        <v>0</v>
      </c>
      <c r="D10" s="14">
        <v>600000</v>
      </c>
    </row>
    <row r="11" spans="1:22" ht="11.25" customHeight="1" x14ac:dyDescent="0.2">
      <c r="A11" s="7" t="s">
        <v>37</v>
      </c>
      <c r="B11" s="17">
        <v>0</v>
      </c>
      <c r="C11" s="17">
        <v>0</v>
      </c>
      <c r="D11" s="14">
        <v>700000</v>
      </c>
    </row>
    <row r="12" spans="1:22" ht="22.5" x14ac:dyDescent="0.2">
      <c r="A12" s="7" t="s">
        <v>40</v>
      </c>
      <c r="B12" s="17">
        <v>0</v>
      </c>
      <c r="C12" s="17">
        <v>0</v>
      </c>
      <c r="D12" s="14">
        <v>800000</v>
      </c>
    </row>
    <row r="13" spans="1:22" ht="11.25" customHeight="1" x14ac:dyDescent="0.2">
      <c r="A13" s="7" t="s">
        <v>41</v>
      </c>
      <c r="B13" s="17">
        <v>5342009.2</v>
      </c>
      <c r="C13" s="17">
        <v>5988931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53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5863462.2299999995</v>
      </c>
      <c r="C16" s="16">
        <f>SUM(C17:C32)</f>
        <v>5557350.96</v>
      </c>
      <c r="D16" s="13" t="s">
        <v>38</v>
      </c>
    </row>
    <row r="17" spans="1:4" ht="11.25" customHeight="1" x14ac:dyDescent="0.2">
      <c r="A17" s="7" t="s">
        <v>8</v>
      </c>
      <c r="B17" s="17">
        <v>3429665.98</v>
      </c>
      <c r="C17" s="17">
        <v>3758982.33</v>
      </c>
      <c r="D17" s="14">
        <v>1000</v>
      </c>
    </row>
    <row r="18" spans="1:4" ht="11.25" customHeight="1" x14ac:dyDescent="0.2">
      <c r="A18" s="7" t="s">
        <v>9</v>
      </c>
      <c r="B18" s="17">
        <v>735108.94</v>
      </c>
      <c r="C18" s="17">
        <v>678266.01</v>
      </c>
      <c r="D18" s="14">
        <v>2000</v>
      </c>
    </row>
    <row r="19" spans="1:4" ht="11.25" customHeight="1" x14ac:dyDescent="0.2">
      <c r="A19" s="7" t="s">
        <v>10</v>
      </c>
      <c r="B19" s="17">
        <v>630687.92000000004</v>
      </c>
      <c r="C19" s="17">
        <v>529950.36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54</v>
      </c>
      <c r="B21" s="17">
        <v>0</v>
      </c>
      <c r="C21" s="17">
        <v>0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1067999.3899999999</v>
      </c>
      <c r="C23" s="17">
        <v>590152.26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-521453.02999999933</v>
      </c>
      <c r="C33" s="16">
        <f>C4-C16</f>
        <v>431580.04000000004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55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24319.13</v>
      </c>
      <c r="C41" s="16">
        <f>SUM(C42:C44)</f>
        <v>33231.96</v>
      </c>
      <c r="D41" s="13" t="s">
        <v>38</v>
      </c>
    </row>
    <row r="42" spans="1:4" ht="11.25" customHeight="1" x14ac:dyDescent="0.2">
      <c r="A42" s="7" t="s">
        <v>21</v>
      </c>
      <c r="B42" s="17">
        <v>0</v>
      </c>
      <c r="C42" s="17">
        <v>0</v>
      </c>
      <c r="D42" s="13">
        <v>6000</v>
      </c>
    </row>
    <row r="43" spans="1:4" ht="11.25" customHeight="1" x14ac:dyDescent="0.2">
      <c r="A43" s="7" t="s">
        <v>22</v>
      </c>
      <c r="B43" s="17">
        <v>24319.13</v>
      </c>
      <c r="C43" s="17">
        <v>33231.96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-24319.13</v>
      </c>
      <c r="C45" s="16">
        <f>C36-C41</f>
        <v>-33231.96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56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0</v>
      </c>
      <c r="C48" s="16">
        <f>SUM(C49+C52)</f>
        <v>143125.9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0</v>
      </c>
      <c r="C52" s="17">
        <v>143125.9</v>
      </c>
      <c r="D52" s="15" t="s">
        <v>50</v>
      </c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114981.02</v>
      </c>
      <c r="C54" s="16">
        <f>SUM(C55+C58)</f>
        <v>0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51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52</v>
      </c>
    </row>
    <row r="58" spans="1:4" ht="11.25" customHeight="1" x14ac:dyDescent="0.2">
      <c r="A58" s="7" t="s">
        <v>30</v>
      </c>
      <c r="B58" s="17">
        <v>114981.02</v>
      </c>
      <c r="C58" s="17">
        <v>0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-114981.02</v>
      </c>
      <c r="C59" s="16">
        <f>C48-C54</f>
        <v>143125.9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-660753.17999999935</v>
      </c>
      <c r="C61" s="16">
        <f>C59+C45+C33</f>
        <v>541473.98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1559781.5</v>
      </c>
      <c r="C63" s="16">
        <v>1018307.52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4" ht="11.25" customHeight="1" x14ac:dyDescent="0.2">
      <c r="A65" s="4" t="s">
        <v>33</v>
      </c>
      <c r="B65" s="16">
        <v>899028.32</v>
      </c>
      <c r="C65" s="16">
        <v>1559781.5</v>
      </c>
      <c r="D65" s="13" t="s">
        <v>38</v>
      </c>
    </row>
    <row r="66" spans="1:4" ht="11.25" customHeight="1" x14ac:dyDescent="0.2">
      <c r="A66" s="10"/>
      <c r="B66" s="11"/>
      <c r="C66" s="12"/>
    </row>
    <row r="68" spans="1:4" ht="27.75" customHeight="1" x14ac:dyDescent="0.2">
      <c r="A68" s="22" t="s">
        <v>47</v>
      </c>
      <c r="B68" s="23"/>
      <c r="C68" s="23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80" fitToHeight="0" orientation="portrait" r:id="rId1"/>
  <ignoredErrors>
    <ignoredError sqref="B4:C66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schemas.microsoft.com/office/2006/documentManagement/types"/>
    <ds:schemaRef ds:uri="http://purl.org/dc/dcmitype/"/>
    <ds:schemaRef ds:uri="http://purl.org/dc/elements/1.1/"/>
    <ds:schemaRef ds:uri="http://schemas.microsoft.com/office/infopath/2007/PartnerControls"/>
    <ds:schemaRef ds:uri="http://purl.org/dc/terms/"/>
    <ds:schemaRef ds:uri="45be96a9-161b-45e5-8955-82d7971c9a35"/>
    <ds:schemaRef ds:uri="http://www.w3.org/XML/1998/namespace"/>
    <ds:schemaRef ds:uri="http://schemas.openxmlformats.org/package/2006/metadata/core-properties"/>
    <ds:schemaRef ds:uri="212f5b6f-540c-444d-8783-9749c880513e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Lenovo</cp:lastModifiedBy>
  <cp:revision/>
  <cp:lastPrinted>2025-01-30T01:33:18Z</cp:lastPrinted>
  <dcterms:created xsi:type="dcterms:W3CDTF">2012-12-11T20:31:36Z</dcterms:created>
  <dcterms:modified xsi:type="dcterms:W3CDTF">2025-03-04T00:17:07Z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