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62DF34D7-7B5F-4CA0-ACD6-B3381AF78C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<sst xmlns="http://schemas.openxmlformats.org/spreadsheetml/2006/main" count="56" uniqueCount="56">
  <si>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</si>
  <si>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</si>
  <si>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</si>
  <si>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</si>
  <si>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</si>
  <si>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</si>
  <si>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</si>
  <si>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</si>
  <si>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</si>
  <si>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</si>
  <si>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</si>
  <si>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</si>
  <si>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</si>
  <si>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</si>
  <si>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</si>
  <si>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</si>
  <si>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</si>
  <si>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</si>
  <si>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</si>
  <si>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</si>
  <si>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</si>
  <si>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</si>
  <si>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</si>
  <si>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</si>
  <si>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</si>
  <si>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</si>
  <si>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</si>
  <si>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</si>
  <si>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</si>
  <si>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</si>
  <si>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</si>
  <si>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</si>
  <si>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</si>
  <si>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</si>
  <si>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</si>
  <si>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</si>
  <si>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</si>
  <si>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</si>
  <si>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</si>
  <si>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</si>
  <si>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</si>
  <si>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</si>
  <si>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</si>
  <si>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</si>
  <si>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</si>
  <si>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</si>
  <si>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</si>
  <si>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</si>
  <si>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</si>
  <si>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</si>
  <si>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</si>
  <si>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</si>
  <si>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</si>
  <si>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</si>
  <si>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</si>
  <si>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MUNICIPIO DE SANTA CATARINA, GTO
Estado de Actividades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</si>
</sst>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activeCell="A66" sqref="A6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52</v>
      </c>
      <c r="B2" s="5">
        <v>2026</v>
      </c>
      <c r="C2" s="5">
        <v>2025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44</v>
      </c>
      <c r="B4" s="14">
        <f>SUM(B5:B11)</f>
        <v>2561400.6</v>
      </c>
      <c r="C4" s="14">
        <f>SUM(C5:C11)</f>
        <v>8792599.3800000008</v>
      </c>
      <c r="D4" s="2"/>
    </row>
    <row r="5" spans="1:4" x14ac:dyDescent="0.2">
      <c r="A5" s="8" t="s">
        <v>1</v>
      </c>
      <c r="B5" s="15">
        <v>1581073</v>
      </c>
      <c r="C5" s="15">
        <v>1930648.94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785313.41</v>
      </c>
      <c r="C8" s="15">
        <v>4212222.9800000004</v>
      </c>
      <c r="D8" s="4">
        <v>4140</v>
      </c>
    </row>
    <row r="9" spans="1:4" x14ac:dyDescent="0.2">
      <c r="A9" s="8" t="s">
        <v>45</v>
      </c>
      <c r="B9" s="15">
        <v>107963.76</v>
      </c>
      <c r="C9" s="15">
        <v>2215941.2400000002</v>
      </c>
      <c r="D9" s="4">
        <v>4150</v>
      </c>
    </row>
    <row r="10" spans="1:4" x14ac:dyDescent="0.2">
      <c r="A10" s="8" t="s">
        <v>46</v>
      </c>
      <c r="B10" s="15">
        <v>87050.43</v>
      </c>
      <c r="C10" s="15">
        <v>433786.22</v>
      </c>
      <c r="D10" s="4">
        <v>4160</v>
      </c>
    </row>
    <row r="11" spans="1:4" ht="11.25" customHeight="1" x14ac:dyDescent="0.2">
      <c r="A11" s="8" t="s">
        <v>47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48</v>
      </c>
      <c r="B13" s="14">
        <f>SUM(B14:B15)</f>
        <v>25919850.889999997</v>
      </c>
      <c r="C13" s="14">
        <f>SUM(C14:C15)</f>
        <v>108413714.16</v>
      </c>
      <c r="D13" s="2"/>
    </row>
    <row r="14" spans="1:4" ht="22.5" x14ac:dyDescent="0.2">
      <c r="A14" s="8" t="s">
        <v>49</v>
      </c>
      <c r="B14" s="15">
        <v>25851200.489999998</v>
      </c>
      <c r="C14" s="15">
        <v>108119230.56999999</v>
      </c>
      <c r="D14" s="4">
        <v>4210</v>
      </c>
    </row>
    <row r="15" spans="1:4" ht="11.25" customHeight="1" x14ac:dyDescent="0.2">
      <c r="A15" s="8" t="s">
        <v>50</v>
      </c>
      <c r="B15" s="15">
        <v>68650.399999999994</v>
      </c>
      <c r="C15" s="15">
        <v>294483.59000000003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39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28481251.489999998</v>
      </c>
      <c r="C24" s="16">
        <f>SUM(C4+C13+C17)</f>
        <v>117206313.53999999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40</v>
      </c>
      <c r="B27" s="14">
        <f>SUM(B28:B30)</f>
        <v>14138735.34</v>
      </c>
      <c r="C27" s="14">
        <f>SUM(C28:C30)</f>
        <v>70960808.540000007</v>
      </c>
      <c r="D27" s="2"/>
    </row>
    <row r="28" spans="1:5" ht="11.25" customHeight="1" x14ac:dyDescent="0.2">
      <c r="A28" s="8" t="s">
        <v>36</v>
      </c>
      <c r="B28" s="15">
        <v>8046487.8300000001</v>
      </c>
      <c r="C28" s="15">
        <v>36806667.859999999</v>
      </c>
      <c r="D28" s="4">
        <v>5110</v>
      </c>
    </row>
    <row r="29" spans="1:5" ht="11.25" customHeight="1" x14ac:dyDescent="0.2">
      <c r="A29" s="8" t="s">
        <v>16</v>
      </c>
      <c r="B29" s="15">
        <v>1551309.4</v>
      </c>
      <c r="C29" s="15">
        <v>10585103.49</v>
      </c>
      <c r="D29" s="4">
        <v>5120</v>
      </c>
    </row>
    <row r="30" spans="1:5" ht="11.25" customHeight="1" x14ac:dyDescent="0.2">
      <c r="A30" s="8" t="s">
        <v>17</v>
      </c>
      <c r="B30" s="15">
        <v>4540938.1100000003</v>
      </c>
      <c r="C30" s="15">
        <v>23569037.190000001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51</v>
      </c>
      <c r="B32" s="14">
        <f>SUM(B33:B41)</f>
        <v>3074747.73</v>
      </c>
      <c r="C32" s="14">
        <f>SUM(C33:C41)</f>
        <v>14073727.689999999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1200000</v>
      </c>
      <c r="C34" s="15">
        <v>4293859.4000000004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1874747.73</v>
      </c>
      <c r="C36" s="15">
        <v>9768320.0899999999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11548.2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41</v>
      </c>
      <c r="B48" s="14">
        <f>SUM(B49:B53)</f>
        <v>0</v>
      </c>
      <c r="C48" s="14">
        <f>SUM(C49:C53)</f>
        <v>79144.44</v>
      </c>
      <c r="D48" s="2"/>
    </row>
    <row r="49" spans="1:5" ht="11.25" customHeight="1" x14ac:dyDescent="0.2">
      <c r="A49" s="8" t="s">
        <v>26</v>
      </c>
      <c r="B49" s="15">
        <v>0</v>
      </c>
      <c r="C49" s="15">
        <v>79144.44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42</v>
      </c>
      <c r="B55" s="14">
        <f>SUM(B56:B59)</f>
        <v>654261.18000000005</v>
      </c>
      <c r="C55" s="14">
        <f>SUM(C56:C59)</f>
        <v>2522319.86</v>
      </c>
      <c r="D55" s="2"/>
    </row>
    <row r="56" spans="1:5" ht="11.25" customHeight="1" x14ac:dyDescent="0.2">
      <c r="A56" s="8" t="s">
        <v>31</v>
      </c>
      <c r="B56" s="15">
        <v>654261.18000000005</v>
      </c>
      <c r="C56" s="15">
        <v>2522319.86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38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43</v>
      </c>
      <c r="B64" s="14">
        <f>B61+B55+B48+B43+B32+B27</f>
        <v>17867744.25</v>
      </c>
      <c r="C64" s="16">
        <f>C61+C55+C48+C43+C32+C27</f>
        <v>87636000.530000001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54</v>
      </c>
      <c r="B66" s="14">
        <f>B24-B64</f>
        <v>10613507.239999998</v>
      </c>
      <c r="C66" s="14">
        <f>C24-C64</f>
        <v>29570313.00999999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2019-05-15T20:49:00Z</cp:lastPrinted>
  <dcterms:created xsi:type="dcterms:W3CDTF">2012-12-11T20:29:16Z</dcterms:created>
  <dcterms:modified xsi:type="dcterms:W3CDTF">2026-04-16T22:16:13Z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