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8B7DD34F-E9CA-4F82-BC53-BF28732B7E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<sst xmlns="http://schemas.openxmlformats.org/spreadsheetml/2006/main" count="45" uniqueCount="37">
  <si>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</si>
  <si>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</si>
  <si>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</si>
  <si>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</si>
  <si>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</si>
  <si>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</si>
  <si>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</si>
  <si>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</si>
  <si>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</si>
  <si>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</si>
  <si>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</si>
  <si>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</si>
  <si>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</si>
  <si>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</si>
  <si>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</si>
  <si>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</si>
  <si>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</si>
  <si>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</si>
  <si>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</si>
  <si>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</si>
  <si>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</si>
  <si>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</si>
  <si>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</si>
  <si>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</si>
  <si>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</si>
  <si>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</si>
  <si>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</si>
  <si>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</si>
  <si>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</si>
  <si>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</si>
  <si>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</si>
  <si>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</si>
  <si>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</si>
  <si>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</si>
  <si>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</si>
  <si>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</si>
  <si>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MUNICIPIO DE SANTA CATARINA, GTO
Flujo de Fondos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</si>
</sst>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35" customHeight="1" x14ac:dyDescent="0.2">
      <c r="A1" s="28" t="s">
        <v>36</v>
      </c>
      <c r="B1" s="29"/>
      <c r="C1" s="29"/>
      <c r="D1" s="30"/>
    </row>
    <row r="2" spans="1:4" ht="24.6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97050724.239999995</v>
      </c>
      <c r="C3" s="11">
        <f t="shared" ref="C3:D3" si="0">SUM(C4:C13)</f>
        <v>28481251.489999998</v>
      </c>
      <c r="D3" s="12">
        <f t="shared" si="0"/>
        <v>28481251.489999998</v>
      </c>
    </row>
    <row r="4" spans="1:4" x14ac:dyDescent="0.2">
      <c r="A4" s="8" t="s">
        <v>1</v>
      </c>
      <c r="B4" s="13">
        <v>1942077.28</v>
      </c>
      <c r="C4" s="13">
        <v>1581073</v>
      </c>
      <c r="D4" s="14">
        <v>1581073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3168927.36</v>
      </c>
      <c r="C7" s="13">
        <v>785313.41</v>
      </c>
      <c r="D7" s="14">
        <v>785313.41</v>
      </c>
    </row>
    <row r="8" spans="1:4" x14ac:dyDescent="0.2">
      <c r="A8" s="8" t="s">
        <v>5</v>
      </c>
      <c r="B8" s="13">
        <v>481211.43</v>
      </c>
      <c r="C8" s="13">
        <v>107963.76</v>
      </c>
      <c r="D8" s="14">
        <v>107963.76</v>
      </c>
    </row>
    <row r="9" spans="1:4" x14ac:dyDescent="0.2">
      <c r="A9" s="8" t="s">
        <v>6</v>
      </c>
      <c r="B9" s="13">
        <v>328337.17</v>
      </c>
      <c r="C9" s="13">
        <v>87050.43</v>
      </c>
      <c r="D9" s="14">
        <v>87050.43</v>
      </c>
    </row>
    <row r="10" spans="1:4" x14ac:dyDescent="0.2">
      <c r="A10" s="8" t="s">
        <v>7</v>
      </c>
      <c r="B10" s="13">
        <v>0</v>
      </c>
      <c r="C10" s="13">
        <v>0</v>
      </c>
      <c r="D10" s="14">
        <v>0</v>
      </c>
    </row>
    <row r="11" spans="1:4" x14ac:dyDescent="0.2">
      <c r="A11" s="8" t="s">
        <v>8</v>
      </c>
      <c r="B11" s="13">
        <v>90912492</v>
      </c>
      <c r="C11" s="13">
        <v>25851200.489999998</v>
      </c>
      <c r="D11" s="14">
        <v>25851200.489999998</v>
      </c>
    </row>
    <row r="12" spans="1:4" x14ac:dyDescent="0.2">
      <c r="A12" s="8" t="s">
        <v>9</v>
      </c>
      <c r="B12" s="13">
        <v>217679</v>
      </c>
      <c r="C12" s="13">
        <v>68650.399999999994</v>
      </c>
      <c r="D12" s="14">
        <v>68650.399999999994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97050724.239999995</v>
      </c>
      <c r="C14" s="15">
        <f t="shared" ref="C14:D14" si="1">SUM(C15:C23)</f>
        <v>31281150.48</v>
      </c>
      <c r="D14" s="16">
        <f t="shared" si="1"/>
        <v>31281150.48</v>
      </c>
    </row>
    <row r="15" spans="1:4" x14ac:dyDescent="0.2">
      <c r="A15" s="8" t="s">
        <v>12</v>
      </c>
      <c r="B15" s="13">
        <v>44233103.609999999</v>
      </c>
      <c r="C15" s="13">
        <v>8046487.8300000001</v>
      </c>
      <c r="D15" s="14">
        <v>8046487.8300000001</v>
      </c>
    </row>
    <row r="16" spans="1:4" x14ac:dyDescent="0.2">
      <c r="A16" s="8" t="s">
        <v>13</v>
      </c>
      <c r="B16" s="13">
        <v>5927489.6200000001</v>
      </c>
      <c r="C16" s="13">
        <v>1551309.4</v>
      </c>
      <c r="D16" s="14">
        <v>1551309.4</v>
      </c>
    </row>
    <row r="17" spans="1:4" x14ac:dyDescent="0.2">
      <c r="A17" s="8" t="s">
        <v>14</v>
      </c>
      <c r="B17" s="13">
        <v>18071085.010000002</v>
      </c>
      <c r="C17" s="13">
        <v>4540938.1100000003</v>
      </c>
      <c r="D17" s="14">
        <v>4540938.1100000003</v>
      </c>
    </row>
    <row r="18" spans="1:4" x14ac:dyDescent="0.2">
      <c r="A18" s="8" t="s">
        <v>9</v>
      </c>
      <c r="B18" s="13">
        <v>12820000</v>
      </c>
      <c r="C18" s="13">
        <v>3074747.73</v>
      </c>
      <c r="D18" s="14">
        <v>3074747.73</v>
      </c>
    </row>
    <row r="19" spans="1:4" x14ac:dyDescent="0.2">
      <c r="A19" s="8" t="s">
        <v>15</v>
      </c>
      <c r="B19" s="13">
        <v>351000</v>
      </c>
      <c r="C19" s="13">
        <v>168426</v>
      </c>
      <c r="D19" s="14">
        <v>168426</v>
      </c>
    </row>
    <row r="20" spans="1:4" x14ac:dyDescent="0.2">
      <c r="A20" s="8" t="s">
        <v>16</v>
      </c>
      <c r="B20" s="13">
        <v>2000000</v>
      </c>
      <c r="C20" s="13">
        <v>13899241.41</v>
      </c>
      <c r="D20" s="14">
        <v>13899241.41</v>
      </c>
    </row>
    <row r="21" spans="1:4" x14ac:dyDescent="0.2">
      <c r="A21" s="8" t="s">
        <v>17</v>
      </c>
      <c r="B21" s="13">
        <v>13648046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-2799898.9900000021</v>
      </c>
      <c r="D24" s="18">
        <f>D3-D14</f>
        <v>-2799898.9900000021</v>
      </c>
    </row>
    <row r="26" spans="1:4" ht="11.1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7320970.21</v>
      </c>
      <c r="D27" s="20">
        <f>SUM(D28:D34)</f>
        <v>7320970.21</v>
      </c>
    </row>
    <row r="28" spans="1:4" x14ac:dyDescent="0.2">
      <c r="A28" s="8" t="s">
        <v>24</v>
      </c>
      <c r="B28" s="21">
        <v>0</v>
      </c>
      <c r="C28" s="21">
        <v>1097460.05</v>
      </c>
      <c r="D28" s="22">
        <v>1097460.05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6201259.7599999998</v>
      </c>
      <c r="D32" s="22">
        <v>6201259.7599999998</v>
      </c>
    </row>
    <row r="33" spans="1:4" x14ac:dyDescent="0.2">
      <c r="A33" s="8" t="s">
        <v>27</v>
      </c>
      <c r="B33" s="21">
        <v>0</v>
      </c>
      <c r="C33" s="21">
        <v>22250.400000000001</v>
      </c>
      <c r="D33" s="22">
        <v>22250.400000000001</v>
      </c>
    </row>
    <row r="34" spans="1:4" x14ac:dyDescent="0.2">
      <c r="A34" s="8" t="s">
        <v>34</v>
      </c>
      <c r="B34" s="21">
        <v>0</v>
      </c>
      <c r="C34" s="21">
        <v>0</v>
      </c>
      <c r="D34" s="22">
        <v>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-10120869.199999999</v>
      </c>
      <c r="D35" s="24">
        <f>SUM(D36:D38)</f>
        <v>-10120869.199999999</v>
      </c>
    </row>
    <row r="36" spans="1:4" x14ac:dyDescent="0.2">
      <c r="A36" s="8" t="s">
        <v>33</v>
      </c>
      <c r="B36" s="21">
        <v>0</v>
      </c>
      <c r="C36" s="21">
        <v>-1635744.19</v>
      </c>
      <c r="D36" s="22">
        <v>-1635744.19</v>
      </c>
    </row>
    <row r="37" spans="1:4" x14ac:dyDescent="0.2">
      <c r="A37" s="9" t="s">
        <v>27</v>
      </c>
      <c r="B37" s="21">
        <v>0</v>
      </c>
      <c r="C37" s="21">
        <v>-8485125.0099999998</v>
      </c>
      <c r="D37" s="22">
        <v>-8485125.0099999998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-2799898.9899999993</v>
      </c>
      <c r="D39" s="26">
        <f>D27+D35</f>
        <v>-2799898.9899999993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2018-07-16T14:09:31Z</cp:lastPrinted>
  <dcterms:created xsi:type="dcterms:W3CDTF">2017-12-20T04:54:53Z</dcterms:created>
  <dcterms:modified xsi:type="dcterms:W3CDTF">2026-04-16T22:29:40Z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