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8406AEA6-2FC9-4EE7-9892-2DEA5EA30E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3" r:id="rId1"/>
  </sheets>
  <definedNames>
    <definedName name="_xlnm._FilterDatabase" localSheetId="0" hidden="1">EFE!#REF!</definedName>
    <definedName name="_xlnm.Print_Area" localSheetId="0">EFE!$A$1:$C$78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3" l="1"/>
  <c r="B55" i="3"/>
  <c r="C54" i="3" l="1"/>
  <c r="B54" i="3"/>
  <c r="C49" i="3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B33" i="3"/>
  <c r="B45" i="3"/>
  <c r="C61" i="3" l="1"/>
  <c r="B61" i="3"/>
</calcChain>
</file>

<file path=xl/sharedStrings.xml><?xml version="1.0" encoding="utf-8"?>
<sst xmlns="http://schemas.openxmlformats.org/spreadsheetml/2006/main" count="92" uniqueCount="57">
  <si>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</si>
  <si>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</si>
  <si>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</si>
  <si>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</si>
  <si>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</si>
  <si>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</si>
  <si>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</si>
  <si>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</si>
  <si>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</si>
  <si>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</si>
  <si>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</si>
  <si>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</si>
  <si>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</si>
  <si>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</si>
  <si>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</si>
  <si>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</si>
  <si>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</si>
  <si>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</si>
  <si>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</si>
  <si>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</si>
  <si>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</si>
  <si>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</si>
  <si>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</si>
  <si>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</si>
  <si>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</si>
  <si>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</si>
  <si>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</si>
  <si>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</si>
  <si>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</si>
  <si>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</si>
  <si>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</si>
  <si>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</si>
  <si>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</si>
  <si>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</si>
  <si>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</si>
  <si>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</si>
  <si>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</si>
  <si>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</si>
  <si>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</si>
  <si>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</si>
  <si>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</si>
  <si>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</si>
  <si>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</si>
  <si>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</si>
  <si>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</si>
  <si>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</si>
  <si>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</si>
  <si>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</si>
  <si>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</si>
  <si>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</si>
  <si>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</si>
  <si>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</si>
  <si>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</si>
  <si>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</si>
  <si>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</si>
  <si>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</si>
  <si>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SANTA CATARINA, GTO
Estado de Flujos de Efectivo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</si>
</sst>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topLeftCell="A44" zoomScaleNormal="100" workbookViewId="0">
      <selection activeCell="E14" sqref="E14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2026</v>
      </c>
      <c r="C2" s="3">
        <v>2025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28481251.489999998</v>
      </c>
      <c r="C4" s="16">
        <f>SUM(C5:C14)</f>
        <v>117206313.54000001</v>
      </c>
      <c r="D4" s="13" t="s">
        <v>38</v>
      </c>
    </row>
    <row r="5" spans="1:22" ht="11.25" customHeight="1" x14ac:dyDescent="0.2">
      <c r="A5" s="7" t="s">
        <v>3</v>
      </c>
      <c r="B5" s="17">
        <v>1581073</v>
      </c>
      <c r="C5" s="17">
        <v>1930648.94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785313.41</v>
      </c>
      <c r="C8" s="17">
        <v>4212222.9800000004</v>
      </c>
      <c r="D8" s="14">
        <v>400000</v>
      </c>
    </row>
    <row r="9" spans="1:22" ht="11.25" customHeight="1" x14ac:dyDescent="0.2">
      <c r="A9" s="7" t="s">
        <v>35</v>
      </c>
      <c r="B9" s="17">
        <v>107963.76</v>
      </c>
      <c r="C9" s="17">
        <v>2215941.34</v>
      </c>
      <c r="D9" s="14">
        <v>500000</v>
      </c>
    </row>
    <row r="10" spans="1:22" ht="11.25" customHeight="1" x14ac:dyDescent="0.2">
      <c r="A10" s="7" t="s">
        <v>36</v>
      </c>
      <c r="B10" s="17">
        <v>87050.43</v>
      </c>
      <c r="C10" s="17">
        <v>433786.22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25851200.489999998</v>
      </c>
      <c r="C12" s="17">
        <v>108119230.47</v>
      </c>
      <c r="D12" s="14">
        <v>800000</v>
      </c>
    </row>
    <row r="13" spans="1:22" ht="11.25" customHeight="1" x14ac:dyDescent="0.2">
      <c r="A13" s="7" t="s">
        <v>41</v>
      </c>
      <c r="B13" s="17">
        <v>68650.399999999994</v>
      </c>
      <c r="C13" s="17">
        <v>294483.59000000003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17213483.07</v>
      </c>
      <c r="C16" s="16">
        <f>SUM(C17:C32)</f>
        <v>84853886.230000019</v>
      </c>
      <c r="D16" s="13" t="s">
        <v>38</v>
      </c>
    </row>
    <row r="17" spans="1:4" ht="11.25" customHeight="1" x14ac:dyDescent="0.2">
      <c r="A17" s="7" t="s">
        <v>8</v>
      </c>
      <c r="B17" s="17">
        <v>8046487.8300000001</v>
      </c>
      <c r="C17" s="17">
        <v>36806667.859999999</v>
      </c>
      <c r="D17" s="14">
        <v>1000</v>
      </c>
    </row>
    <row r="18" spans="1:4" ht="11.25" customHeight="1" x14ac:dyDescent="0.2">
      <c r="A18" s="7" t="s">
        <v>9</v>
      </c>
      <c r="B18" s="17">
        <v>1551309.4</v>
      </c>
      <c r="C18" s="17">
        <v>10585103.49</v>
      </c>
      <c r="D18" s="14">
        <v>2000</v>
      </c>
    </row>
    <row r="19" spans="1:4" ht="11.25" customHeight="1" x14ac:dyDescent="0.2">
      <c r="A19" s="7" t="s">
        <v>10</v>
      </c>
      <c r="B19" s="17">
        <v>4540938.1100000003</v>
      </c>
      <c r="C19" s="17">
        <v>23388387.190000001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1200000</v>
      </c>
      <c r="C21" s="17">
        <v>4293859.4000000004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1874747.73</v>
      </c>
      <c r="C23" s="17">
        <v>9768320.0899999999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11548.2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11267768.419999998</v>
      </c>
      <c r="C33" s="16">
        <f>C4-C16</f>
        <v>32352427.309999987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14067667.41</v>
      </c>
      <c r="C41" s="16">
        <f>SUM(C42:C44)</f>
        <v>18640091.91</v>
      </c>
      <c r="D41" s="13" t="s">
        <v>38</v>
      </c>
    </row>
    <row r="42" spans="1:4" ht="11.25" customHeight="1" x14ac:dyDescent="0.2">
      <c r="A42" s="7" t="s">
        <v>21</v>
      </c>
      <c r="B42" s="17">
        <v>13899241.41</v>
      </c>
      <c r="C42" s="17">
        <v>17167080.359999999</v>
      </c>
      <c r="D42" s="13">
        <v>6000</v>
      </c>
    </row>
    <row r="43" spans="1:4" ht="11.25" customHeight="1" x14ac:dyDescent="0.2">
      <c r="A43" s="7" t="s">
        <v>22</v>
      </c>
      <c r="B43" s="17">
        <v>168426</v>
      </c>
      <c r="C43" s="17">
        <v>1473011.55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-14067667.41</v>
      </c>
      <c r="C45" s="16">
        <f>C36-C41</f>
        <v>-18640091.91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2411378.9900000002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2411378.9900000002</v>
      </c>
      <c r="C52" s="17">
        <v>0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6470109.5299999993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2079144.44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2079144.44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0</v>
      </c>
      <c r="C58" s="17">
        <v>4390965.09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2411378.9900000002</v>
      </c>
      <c r="C59" s="16">
        <f>C48-C54</f>
        <v>-6470109.5299999993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-388520.00000000186</v>
      </c>
      <c r="C61" s="16">
        <f>C59+C45+C33</f>
        <v>7242225.8699999899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16093459</v>
      </c>
      <c r="C63" s="16">
        <v>8851233.1300000008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15704939</v>
      </c>
      <c r="C65" s="16">
        <v>16093459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81"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revision/>
  <cp:lastPrinted>2026-04-17T15:56:47Z</cp:lastPrinted>
  <dcterms:created xsi:type="dcterms:W3CDTF">2012-12-11T20:31:36Z</dcterms:created>
  <dcterms:modified xsi:type="dcterms:W3CDTF">2026-04-17T15:57:03Z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