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72044041-5A55-465E-A8A7-287DC614A90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<sst xmlns="http://schemas.openxmlformats.org/spreadsheetml/2006/main" count="62" uniqueCount="61">
  <si>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</si>
  <si>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</si>
  <si>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</si>
  <si>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</si>
  <si>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</si>
  <si>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</si>
  <si>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</si>
  <si>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</si>
  <si>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</si>
  <si>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</si>
  <si>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</si>
  <si>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</si>
  <si>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</si>
  <si>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</si>
  <si>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</si>
  <si>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</si>
  <si>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</si>
  <si>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</si>
  <si>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</si>
  <si>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</si>
  <si>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</si>
  <si>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</si>
  <si>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</si>
  <si>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</si>
  <si>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</si>
  <si>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</si>
  <si>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</si>
  <si>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</si>
  <si>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</si>
  <si>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</si>
  <si>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</si>
  <si>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</si>
  <si>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</si>
  <si>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</si>
  <si>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</si>
  <si>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</si>
  <si>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</si>
  <si>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</si>
  <si>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</si>
  <si>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</si>
  <si>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</si>
  <si>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</si>
  <si>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</si>
  <si>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</si>
  <si>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</si>
  <si>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</si>
  <si>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</si>
  <si>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</si>
  <si>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</si>
  <si>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</si>
  <si>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</si>
  <si>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</si>
  <si>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</si>
  <si>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</si>
  <si>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</si>
  <si>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</si>
  <si>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</si>
  <si>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</si>
  <si>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</si>
  <si>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Santa Catarina,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</si>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</sst>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9" zoomScaleNormal="100" zoomScaleSheetLayoutView="100" workbookViewId="0">
      <selection activeCell="D30" sqref="D30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298581.8</v>
      </c>
      <c r="C5" s="18">
        <v>508826.18</v>
      </c>
      <c r="D5" s="9" t="s">
        <v>36</v>
      </c>
      <c r="E5" s="18">
        <v>977262.6</v>
      </c>
      <c r="F5" s="21">
        <v>1016942.3</v>
      </c>
    </row>
    <row r="6" spans="1:6" x14ac:dyDescent="0.2">
      <c r="A6" s="9" t="s">
        <v>23</v>
      </c>
      <c r="B6" s="18">
        <v>551167.96</v>
      </c>
      <c r="C6" s="18">
        <v>257567.96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849749.76</v>
      </c>
      <c r="C13" s="20">
        <f>SUM(C5:C11)</f>
        <v>766394.14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977262.6</v>
      </c>
      <c r="F14" s="25">
        <f>SUM(F5:F12)</f>
        <v>1016942.3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2282279.91</v>
      </c>
      <c r="C19" s="18">
        <v>1440279.91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29324.23</v>
      </c>
      <c r="C20" s="18">
        <v>29324.23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-1117817.51</v>
      </c>
      <c r="C21" s="18">
        <v>-1028219.87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179662.9</v>
      </c>
      <c r="F22" s="21">
        <v>179662.9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179662.9</v>
      </c>
      <c r="F24" s="25">
        <f>SUM(F17:F22)</f>
        <v>179662.9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1193786.6300000001</v>
      </c>
      <c r="C26" s="20">
        <f>SUM(C16:C24)</f>
        <v>441384.2699999999</v>
      </c>
      <c r="D26" s="12" t="s">
        <v>49</v>
      </c>
      <c r="E26" s="20">
        <f>SUM(E24+E14)</f>
        <v>1156925.5</v>
      </c>
      <c r="F26" s="25">
        <f>SUM(F14+F24)</f>
        <v>1196605.2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2043536.3900000001</v>
      </c>
      <c r="C28" s="20">
        <f>C13+C26</f>
        <v>1207778.4099999999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0</v>
      </c>
      <c r="F30" s="25">
        <f>SUM(F31:F33)</f>
        <v>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886610.89</v>
      </c>
      <c r="F35" s="25">
        <f>SUM(F36:F40)</f>
        <v>11173.209999999992</v>
      </c>
    </row>
    <row r="36" spans="1:6" x14ac:dyDescent="0.2">
      <c r="A36" s="13"/>
      <c r="B36" s="14"/>
      <c r="C36" s="15"/>
      <c r="D36" s="29" t="s">
        <v>60</v>
      </c>
      <c r="E36" s="18">
        <v>895437.68</v>
      </c>
      <c r="F36" s="21">
        <v>250756.65</v>
      </c>
    </row>
    <row r="37" spans="1:6" x14ac:dyDescent="0.2">
      <c r="A37" s="13"/>
      <c r="B37" s="14"/>
      <c r="C37" s="15"/>
      <c r="D37" s="9" t="s">
        <v>14</v>
      </c>
      <c r="E37" s="18">
        <v>-8826.7900000000009</v>
      </c>
      <c r="F37" s="21">
        <v>-239583.44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886610.89</v>
      </c>
      <c r="F46" s="25">
        <f>SUM(F42+F35+F30)</f>
        <v>11173.209999999992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2043536.3900000001</v>
      </c>
      <c r="F48" s="20">
        <f>F46+F26</f>
        <v>1207778.4099999999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2018-03-04T05:00:29Z</cp:lastPrinted>
  <dcterms:created xsi:type="dcterms:W3CDTF">2012-12-11T20:26:08Z</dcterms:created>
  <dcterms:modified xsi:type="dcterms:W3CDTF">2026-07-23T21:53:12Z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