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"/>
    </mc:Choice>
  </mc:AlternateContent>
  <xr:revisionPtr revIDLastSave="0" documentId="8_{A9DEEAC0-D722-435E-9693-471E67994848}" xr6:coauthVersionLast="47" xr6:coauthVersionMax="47" xr10:uidLastSave="{00000000-0000-0000-0000-000000000000}"/>
  <bookViews>
    <workbookView xWindow="5115" yWindow="3075" windowWidth="15375" windowHeight="7995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61" i="3" s="1"/>
  <c r="C33" i="3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<sst xmlns="http://schemas.openxmlformats.org/spreadsheetml/2006/main" count="89" uniqueCount="56">
  <si>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</si>
  <si>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</si>
  <si>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</si>
  <si>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</si>
  <si>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</si>
  <si>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</si>
  <si>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</si>
  <si>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</si>
  <si>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</si>
  <si>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</si>
  <si>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</si>
  <si>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</si>
  <si>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</si>
  <si>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</si>
  <si>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</si>
  <si>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</si>
  <si>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</si>
  <si>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</si>
  <si>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</si>
  <si>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</si>
  <si>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</si>
  <si>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</si>
  <si>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</si>
  <si>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</si>
  <si>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</si>
  <si>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</si>
  <si>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</si>
  <si>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</si>
  <si>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</si>
  <si>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</si>
  <si>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</si>
  <si>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</si>
  <si>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</si>
  <si>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</si>
  <si>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</si>
  <si>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</si>
  <si>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</si>
  <si>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</si>
  <si>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</si>
  <si>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</si>
  <si>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</si>
  <si>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</si>
  <si>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</si>
  <si>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</si>
  <si>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</si>
  <si>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</si>
  <si>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</si>
  <si>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</si>
  <si>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</si>
  <si>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</si>
  <si>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</si>
  <si>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</si>
  <si>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</si>
  <si>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</si>
  <si>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</si>
  <si>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Santa Catarina,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</si>
</sst>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3431382.51</v>
      </c>
      <c r="C4" s="13">
        <f>SUM(C5:C14)</f>
        <v>5759082.1000000006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23974.01</v>
      </c>
      <c r="C11" s="14">
        <v>24518.7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3242000</v>
      </c>
      <c r="C13" s="14">
        <v>5734563.4000000004</v>
      </c>
      <c r="D13" s="19">
        <v>900000</v>
      </c>
    </row>
    <row r="14" spans="1:22" ht="11.25" customHeight="1" x14ac:dyDescent="0.2">
      <c r="A14" s="7" t="s">
        <v>6</v>
      </c>
      <c r="B14" s="14">
        <v>165408.5</v>
      </c>
      <c r="C14" s="14">
        <v>0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2446352.9900000002</v>
      </c>
      <c r="C16" s="13">
        <f>SUM(C17:C32)</f>
        <v>5387139.6900000004</v>
      </c>
      <c r="D16" s="18" t="s">
        <v>38</v>
      </c>
    </row>
    <row r="17" spans="1:4" ht="11.25" customHeight="1" x14ac:dyDescent="0.2">
      <c r="A17" s="7" t="s">
        <v>8</v>
      </c>
      <c r="B17" s="14">
        <v>1725062.32</v>
      </c>
      <c r="C17" s="14">
        <v>3861072.06</v>
      </c>
      <c r="D17" s="19">
        <v>1000</v>
      </c>
    </row>
    <row r="18" spans="1:4" ht="11.25" customHeight="1" x14ac:dyDescent="0.2">
      <c r="A18" s="7" t="s">
        <v>9</v>
      </c>
      <c r="B18" s="14">
        <v>352511.71</v>
      </c>
      <c r="C18" s="14">
        <v>816959.51</v>
      </c>
      <c r="D18" s="19">
        <v>2000</v>
      </c>
    </row>
    <row r="19" spans="1:4" ht="11.25" customHeight="1" x14ac:dyDescent="0.2">
      <c r="A19" s="7" t="s">
        <v>10</v>
      </c>
      <c r="B19" s="14">
        <v>247659.51</v>
      </c>
      <c r="C19" s="14">
        <v>637135.76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121119.45</v>
      </c>
      <c r="C23" s="14">
        <v>71972.36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985029.51999999955</v>
      </c>
      <c r="C33" s="13">
        <f>C4-C16</f>
        <v>371942.41000000015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842000</v>
      </c>
      <c r="C41" s="13">
        <f>SUM(C42:C44)</f>
        <v>450930.61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842000</v>
      </c>
      <c r="C43" s="14">
        <v>450930.61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-842000</v>
      </c>
      <c r="C45" s="13">
        <f>C36-C41</f>
        <v>-450930.61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353273.9</v>
      </c>
      <c r="C54" s="13">
        <f>SUM(C55+C58)</f>
        <v>311213.94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353273.9</v>
      </c>
      <c r="C58" s="14">
        <v>311213.94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-353273.9</v>
      </c>
      <c r="C59" s="13">
        <f>C48-C54</f>
        <v>-311213.94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-210244.38000000035</v>
      </c>
      <c r="C61" s="13">
        <f>C59+C45+C33</f>
        <v>-390202.1399999999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508826.18</v>
      </c>
      <c r="C63" s="13">
        <v>899028.32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298581.8</v>
      </c>
      <c r="C65" s="13">
        <v>508826.18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2019-05-15T20:50:09Z</cp:lastPrinted>
  <dcterms:created xsi:type="dcterms:W3CDTF">2012-12-11T20:31:36Z</dcterms:created>
  <dcterms:modified xsi:type="dcterms:W3CDTF">2026-07-16T16:12:53Z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