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"/>
    </mc:Choice>
  </mc:AlternateContent>
  <xr:revisionPtr revIDLastSave="0" documentId="8_{A33A7811-808E-4604-91C2-A7BD2F9D746E}" xr6:coauthVersionLast="47" xr6:coauthVersionMax="47" xr10:uidLastSave="{00000000-0000-0000-0000-000000000000}"/>
  <bookViews>
    <workbookView xWindow="5115" yWindow="3075" windowWidth="15375" windowHeight="7995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D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<sst xmlns="http://schemas.openxmlformats.org/spreadsheetml/2006/main" count="27" uniqueCount="27">
  <si>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</si>
  <si>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</si>
  <si>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</si>
  <si>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</si>
  <si>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</si>
  <si>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</si>
  <si>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</si>
  <si>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</si>
  <si>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</si>
  <si>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</si>
  <si>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</si>
  <si>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</si>
  <si>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</si>
  <si>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</si>
  <si>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</si>
  <si>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</si>
  <si>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</si>
  <si>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</si>
  <si>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</si>
  <si>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</si>
  <si>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</si>
  <si>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</si>
  <si>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</si>
  <si>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</si>
  <si>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</si>
  <si>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</si>
  <si>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Santa Catarina, Gto.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</si>
</sst>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1207778.4099999999</v>
      </c>
      <c r="C3" s="8">
        <f t="shared" ref="C3:F3" si="0">C4+C12</f>
        <v>9973791.8399999999</v>
      </c>
      <c r="D3" s="8">
        <f t="shared" si="0"/>
        <v>9138033.8600000013</v>
      </c>
      <c r="E3" s="8">
        <f t="shared" si="0"/>
        <v>2043536.3900000004</v>
      </c>
      <c r="F3" s="8">
        <f t="shared" si="0"/>
        <v>835757.98000000045</v>
      </c>
    </row>
    <row r="4" spans="1:6" x14ac:dyDescent="0.2">
      <c r="A4" s="5" t="s">
        <v>4</v>
      </c>
      <c r="B4" s="8">
        <f>SUM(B5:B11)</f>
        <v>766394.14</v>
      </c>
      <c r="C4" s="8">
        <f>SUM(C5:C11)</f>
        <v>8289791.8399999999</v>
      </c>
      <c r="D4" s="8">
        <f>SUM(D5:D11)</f>
        <v>8206436.2200000007</v>
      </c>
      <c r="E4" s="8">
        <f>SUM(E5:E11)</f>
        <v>849749.76000000024</v>
      </c>
      <c r="F4" s="8">
        <f>SUM(F5:F11)</f>
        <v>83355.620000000286</v>
      </c>
    </row>
    <row r="5" spans="1:6" x14ac:dyDescent="0.2">
      <c r="A5" s="6" t="s">
        <v>5</v>
      </c>
      <c r="B5" s="9">
        <v>508826.18</v>
      </c>
      <c r="C5" s="9">
        <v>4124293.45</v>
      </c>
      <c r="D5" s="9">
        <v>4334537.83</v>
      </c>
      <c r="E5" s="9">
        <f>B5+C5-D5</f>
        <v>298581.79999999981</v>
      </c>
      <c r="F5" s="9">
        <f t="shared" ref="F5:F11" si="1">E5-B5</f>
        <v>-210244.38000000018</v>
      </c>
    </row>
    <row r="6" spans="1:6" x14ac:dyDescent="0.2">
      <c r="A6" s="6" t="s">
        <v>6</v>
      </c>
      <c r="B6" s="9">
        <v>257567.96</v>
      </c>
      <c r="C6" s="9">
        <v>4143034.39</v>
      </c>
      <c r="D6" s="9">
        <v>3849434.39</v>
      </c>
      <c r="E6" s="9">
        <f t="shared" ref="E6:E11" si="2">B6+C6-D6</f>
        <v>551167.96000000043</v>
      </c>
      <c r="F6" s="9">
        <f t="shared" si="1"/>
        <v>293600.00000000047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22464</v>
      </c>
      <c r="D9" s="9">
        <v>22464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441384.2699999999</v>
      </c>
      <c r="C12" s="8">
        <f>SUM(C13:C21)</f>
        <v>1684000</v>
      </c>
      <c r="D12" s="8">
        <f>SUM(D13:D21)</f>
        <v>931597.64</v>
      </c>
      <c r="E12" s="8">
        <f>SUM(E13:E21)</f>
        <v>1193786.6300000001</v>
      </c>
      <c r="F12" s="8">
        <f>SUM(F13:F21)</f>
        <v>752402.36000000022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1440279.91</v>
      </c>
      <c r="C16" s="9">
        <v>1684000</v>
      </c>
      <c r="D16" s="9">
        <v>842000</v>
      </c>
      <c r="E16" s="9">
        <f t="shared" si="4"/>
        <v>2282279.91</v>
      </c>
      <c r="F16" s="9">
        <f t="shared" si="3"/>
        <v>842000.00000000023</v>
      </c>
    </row>
    <row r="17" spans="1:6" x14ac:dyDescent="0.2">
      <c r="A17" s="6" t="s">
        <v>15</v>
      </c>
      <c r="B17" s="9">
        <v>29324.23</v>
      </c>
      <c r="C17" s="9">
        <v>0</v>
      </c>
      <c r="D17" s="9">
        <v>0</v>
      </c>
      <c r="E17" s="9">
        <f t="shared" si="4"/>
        <v>29324.23</v>
      </c>
      <c r="F17" s="9">
        <f t="shared" si="3"/>
        <v>0</v>
      </c>
    </row>
    <row r="18" spans="1:6" x14ac:dyDescent="0.2">
      <c r="A18" s="6" t="s">
        <v>16</v>
      </c>
      <c r="B18" s="9">
        <v>-1028219.87</v>
      </c>
      <c r="C18" s="9">
        <v>0</v>
      </c>
      <c r="D18" s="9">
        <v>89597.64</v>
      </c>
      <c r="E18" s="9">
        <f t="shared" si="4"/>
        <v>-1117817.51</v>
      </c>
      <c r="F18" s="9">
        <f t="shared" si="3"/>
        <v>-89597.640000000014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2018-03-08T18:40:55Z</cp:lastPrinted>
  <dcterms:created xsi:type="dcterms:W3CDTF">2014-02-09T04:04:15Z</dcterms:created>
  <dcterms:modified xsi:type="dcterms:W3CDTF">2026-07-16T16:13:57Z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